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Scanlon 2024\SCANLON 2024\"/>
    </mc:Choice>
  </mc:AlternateContent>
  <xr:revisionPtr revIDLastSave="0" documentId="13_ncr:1_{0DA4ED88-FFD5-4A8A-B12F-FE1293A670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6 -U7 CHAMP" sheetId="2" r:id="rId1"/>
    <sheet name="U8 -U9 CHAMP " sheetId="9" r:id="rId2"/>
    <sheet name="U10 + CHAMPS" sheetId="5" r:id="rId3"/>
    <sheet name="PRELIM" sheetId="4" r:id="rId4"/>
    <sheet name="SCANLON 24 GRADES" sheetId="1" r:id="rId5"/>
    <sheet name="POINTS" sheetId="3" r:id="rId6"/>
    <sheet name="TINY TOTS" sheetId="8" r:id="rId7"/>
    <sheet name="Sheet2" sheetId="10" r:id="rId8"/>
  </sheets>
  <definedNames>
    <definedName name="_xlnm._FilterDatabase" localSheetId="5" hidden="1">POINTS!$A$1:$K$709</definedName>
    <definedName name="_xlnm._FilterDatabase" localSheetId="4" hidden="1">'SCANLON 24 GRADES'!$A$1:$H$101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G72" i="1"/>
  <c r="F5" i="1"/>
  <c r="G5" i="1" s="1"/>
  <c r="F6" i="1"/>
  <c r="G6" i="1" s="1"/>
  <c r="F7" i="1"/>
  <c r="G7" i="1" s="1"/>
  <c r="F8" i="1"/>
  <c r="G8" i="1"/>
  <c r="F9" i="1"/>
  <c r="G9" i="1"/>
  <c r="F10" i="1"/>
  <c r="G10" i="1"/>
  <c r="F11" i="1"/>
  <c r="G11" i="1" s="1"/>
  <c r="F12" i="1"/>
  <c r="G12" i="1" s="1"/>
  <c r="F13" i="1"/>
  <c r="G13" i="1" s="1"/>
  <c r="F14" i="1"/>
  <c r="G14" i="1"/>
  <c r="F15" i="1"/>
  <c r="G15" i="1"/>
  <c r="F16" i="1"/>
  <c r="G16" i="1"/>
  <c r="F17" i="1"/>
  <c r="G17" i="1" s="1"/>
  <c r="F18" i="1"/>
  <c r="G18" i="1" s="1"/>
  <c r="F19" i="1"/>
  <c r="G19" i="1" s="1"/>
  <c r="F20" i="1"/>
  <c r="G20" i="1"/>
  <c r="F21" i="1"/>
  <c r="G21" i="1"/>
  <c r="F22" i="1"/>
  <c r="G22" i="1"/>
  <c r="F23" i="1"/>
  <c r="G23" i="1" s="1"/>
  <c r="F24" i="1"/>
  <c r="G24" i="1" s="1"/>
  <c r="F25" i="1"/>
  <c r="G25" i="1" s="1"/>
  <c r="F26" i="1"/>
  <c r="G26" i="1"/>
  <c r="F27" i="1"/>
  <c r="G27" i="1"/>
  <c r="F28" i="1"/>
  <c r="G28" i="1"/>
  <c r="F29" i="1"/>
  <c r="G29" i="1" s="1"/>
  <c r="F30" i="1"/>
  <c r="G30" i="1" s="1"/>
  <c r="F31" i="1"/>
  <c r="G31" i="1" s="1"/>
  <c r="F32" i="1"/>
  <c r="G32" i="1"/>
  <c r="F33" i="1"/>
  <c r="G33" i="1"/>
  <c r="F34" i="1"/>
  <c r="G34" i="1"/>
  <c r="F35" i="1"/>
  <c r="G35" i="1" s="1"/>
  <c r="F36" i="1"/>
  <c r="G36" i="1" s="1"/>
  <c r="F37" i="1"/>
  <c r="G37" i="1" s="1"/>
  <c r="F38" i="1"/>
  <c r="G38" i="1"/>
  <c r="F39" i="1"/>
  <c r="G39" i="1"/>
  <c r="F40" i="1"/>
  <c r="G40" i="1"/>
  <c r="F41" i="1"/>
  <c r="G41" i="1" s="1"/>
  <c r="F42" i="1"/>
  <c r="G42" i="1" s="1"/>
  <c r="F43" i="1"/>
  <c r="G43" i="1" s="1"/>
  <c r="F44" i="1"/>
  <c r="G44" i="1"/>
  <c r="F45" i="1"/>
  <c r="G45" i="1"/>
  <c r="F46" i="1"/>
  <c r="G46" i="1"/>
  <c r="F47" i="1"/>
  <c r="G47" i="1" s="1"/>
  <c r="F48" i="1"/>
  <c r="G48" i="1" s="1"/>
  <c r="F49" i="1"/>
  <c r="G49" i="1" s="1"/>
  <c r="F50" i="1"/>
  <c r="G50" i="1"/>
  <c r="F51" i="1"/>
  <c r="G51" i="1"/>
  <c r="F52" i="1"/>
  <c r="G52" i="1"/>
  <c r="F53" i="1"/>
  <c r="G53" i="1" s="1"/>
  <c r="F54" i="1"/>
  <c r="G54" i="1" s="1"/>
  <c r="F55" i="1"/>
  <c r="G55" i="1" s="1"/>
  <c r="F56" i="1"/>
  <c r="G56" i="1"/>
  <c r="F57" i="1"/>
  <c r="G57" i="1"/>
  <c r="F58" i="1"/>
  <c r="G58" i="1"/>
  <c r="F59" i="1"/>
  <c r="G59" i="1" s="1"/>
  <c r="F60" i="1"/>
  <c r="G60" i="1" s="1"/>
  <c r="F61" i="1"/>
  <c r="G61" i="1" s="1"/>
  <c r="F62" i="1"/>
  <c r="G62" i="1"/>
  <c r="F63" i="1"/>
  <c r="G63" i="1"/>
  <c r="F64" i="1"/>
  <c r="G64" i="1"/>
  <c r="F65" i="1"/>
  <c r="G65" i="1" s="1"/>
  <c r="F66" i="1"/>
  <c r="G66" i="1" s="1"/>
  <c r="F67" i="1"/>
  <c r="G67" i="1" s="1"/>
  <c r="F68" i="1"/>
  <c r="G68" i="1"/>
  <c r="F69" i="1"/>
  <c r="G69" i="1"/>
  <c r="F70" i="1"/>
  <c r="G70" i="1"/>
  <c r="F71" i="1"/>
  <c r="G71" i="1" s="1"/>
  <c r="F73" i="1"/>
  <c r="G73" i="1" s="1"/>
  <c r="F74" i="1"/>
  <c r="G74" i="1"/>
  <c r="F75" i="1"/>
  <c r="G75" i="1"/>
  <c r="F76" i="1"/>
  <c r="G76" i="1"/>
  <c r="F77" i="1"/>
  <c r="G77" i="1" s="1"/>
  <c r="F78" i="1"/>
  <c r="G78" i="1" s="1"/>
  <c r="F79" i="1"/>
  <c r="G79" i="1" s="1"/>
  <c r="F80" i="1"/>
  <c r="G80" i="1"/>
  <c r="F81" i="1"/>
  <c r="G81" i="1"/>
  <c r="F82" i="1"/>
  <c r="G82" i="1"/>
  <c r="F83" i="1"/>
  <c r="G83" i="1" s="1"/>
  <c r="F84" i="1"/>
  <c r="G84" i="1" s="1"/>
  <c r="F85" i="1"/>
  <c r="G85" i="1" s="1"/>
  <c r="F86" i="1"/>
  <c r="G86" i="1"/>
  <c r="F87" i="1"/>
  <c r="G87" i="1"/>
  <c r="F88" i="1"/>
  <c r="G88" i="1"/>
  <c r="F89" i="1"/>
  <c r="G89" i="1" s="1"/>
  <c r="F90" i="1"/>
  <c r="G90" i="1" s="1"/>
  <c r="F91" i="1"/>
  <c r="G91" i="1" s="1"/>
  <c r="F92" i="1"/>
  <c r="G92" i="1"/>
  <c r="F93" i="1"/>
  <c r="G93" i="1"/>
  <c r="F94" i="1"/>
  <c r="G94" i="1"/>
  <c r="F95" i="1"/>
  <c r="G95" i="1" s="1"/>
  <c r="F96" i="1"/>
  <c r="G96" i="1" s="1"/>
  <c r="F97" i="1"/>
  <c r="G97" i="1" s="1"/>
  <c r="F98" i="1"/>
  <c r="G98" i="1"/>
  <c r="F99" i="1"/>
  <c r="G99" i="1"/>
  <c r="F100" i="1"/>
  <c r="G100" i="1"/>
  <c r="F101" i="1"/>
  <c r="G101" i="1" s="1"/>
  <c r="G4" i="1"/>
  <c r="F4" i="1"/>
  <c r="D639" i="3" l="1"/>
  <c r="D645" i="3"/>
  <c r="D646" i="3"/>
  <c r="D647" i="3"/>
  <c r="D638" i="3"/>
  <c r="B4" i="8"/>
  <c r="B5" i="8"/>
  <c r="D640" i="3" s="1"/>
  <c r="B6" i="8"/>
  <c r="D641" i="3" s="1"/>
  <c r="B7" i="8"/>
  <c r="B8" i="8"/>
  <c r="D642" i="3" s="1"/>
  <c r="B9" i="8"/>
  <c r="D643" i="3" s="1"/>
  <c r="B10" i="8"/>
  <c r="D644" i="3" s="1"/>
  <c r="B11" i="8"/>
  <c r="B12" i="8"/>
  <c r="B13" i="8"/>
  <c r="B14" i="8"/>
  <c r="B15" i="8"/>
  <c r="B16" i="8"/>
  <c r="B17" i="8"/>
  <c r="B18" i="8"/>
  <c r="B19" i="8"/>
  <c r="B3" i="8"/>
  <c r="D21" i="8"/>
  <c r="F21" i="8" l="1"/>
  <c r="E21" i="8"/>
  <c r="B20" i="8"/>
  <c r="G671" i="3" l="1"/>
  <c r="G655" i="3"/>
  <c r="G695" i="3"/>
  <c r="G694" i="3"/>
  <c r="G691" i="3"/>
  <c r="G696" i="3"/>
  <c r="G700" i="3"/>
  <c r="G703" i="3"/>
  <c r="G662" i="3"/>
  <c r="G653" i="3"/>
  <c r="G680" i="3"/>
  <c r="G654" i="3"/>
  <c r="G668" i="3"/>
  <c r="G685" i="3"/>
  <c r="G692" i="3"/>
  <c r="G672" i="3"/>
  <c r="G683" i="3"/>
  <c r="G667" i="3"/>
  <c r="G664" i="3"/>
  <c r="G663" i="3"/>
  <c r="G677" i="3"/>
  <c r="G656" i="3"/>
  <c r="G679" i="3"/>
  <c r="G676" i="3"/>
  <c r="G657" i="3"/>
  <c r="G659" i="3"/>
  <c r="G702" i="3"/>
  <c r="G693" i="3"/>
  <c r="G678" i="3"/>
  <c r="G688" i="3"/>
  <c r="G658" i="3"/>
  <c r="G669" i="3"/>
  <c r="G661" i="3"/>
  <c r="G660" i="3"/>
  <c r="G690" i="3"/>
  <c r="G698" i="3"/>
  <c r="G670" i="3"/>
  <c r="G697" i="3"/>
  <c r="G689" i="3"/>
  <c r="G674" i="3"/>
  <c r="G682" i="3"/>
  <c r="G687" i="3"/>
  <c r="G681" i="3"/>
  <c r="G684" i="3"/>
  <c r="G673" i="3"/>
  <c r="G665" i="3"/>
  <c r="G675" i="3"/>
  <c r="G701" i="3"/>
  <c r="G686" i="3"/>
  <c r="G699" i="3"/>
  <c r="G666" i="3"/>
  <c r="D649" i="3" l="1"/>
</calcChain>
</file>

<file path=xl/sharedStrings.xml><?xml version="1.0" encoding="utf-8"?>
<sst xmlns="http://schemas.openxmlformats.org/spreadsheetml/2006/main" count="5133" uniqueCount="666">
  <si>
    <t>AGE</t>
  </si>
  <si>
    <t>GRADE</t>
  </si>
  <si>
    <t>DANCE</t>
  </si>
  <si>
    <t>PLACE</t>
  </si>
  <si>
    <t>NAME</t>
  </si>
  <si>
    <t>SCHOOL</t>
  </si>
  <si>
    <t>U6</t>
  </si>
  <si>
    <t>NOVICE</t>
  </si>
  <si>
    <t>REEL</t>
  </si>
  <si>
    <t>HOP JIG</t>
  </si>
  <si>
    <t>LIGHT JIG</t>
  </si>
  <si>
    <t>PRIMARY</t>
  </si>
  <si>
    <t>U7</t>
  </si>
  <si>
    <t>SLIP JIG</t>
  </si>
  <si>
    <t>U8</t>
  </si>
  <si>
    <t>INTER</t>
  </si>
  <si>
    <t>U9</t>
  </si>
  <si>
    <t>U10</t>
  </si>
  <si>
    <t>HORNPIPE</t>
  </si>
  <si>
    <t>U11</t>
  </si>
  <si>
    <t>U12</t>
  </si>
  <si>
    <t>U14</t>
  </si>
  <si>
    <t>NO</t>
  </si>
  <si>
    <t>SCANLON</t>
  </si>
  <si>
    <t>MATTHEWS</t>
  </si>
  <si>
    <t>KIDD</t>
  </si>
  <si>
    <t>NADINE MARTIN</t>
  </si>
  <si>
    <t>TURLEY DUGGAN</t>
  </si>
  <si>
    <t>DANCERS</t>
  </si>
  <si>
    <t>FEELY BATES</t>
  </si>
  <si>
    <t>UNGRADED</t>
  </si>
  <si>
    <t>OPEN</t>
  </si>
  <si>
    <t>HV JIG</t>
  </si>
  <si>
    <t>TSD</t>
  </si>
  <si>
    <t>MCCARRON</t>
  </si>
  <si>
    <t>OV 12</t>
  </si>
  <si>
    <t>GRA NA RINCE</t>
  </si>
  <si>
    <t>MCHALE</t>
  </si>
  <si>
    <t>SOLAS</t>
  </si>
  <si>
    <t>MONA NI RODAIGH</t>
  </si>
  <si>
    <t>DEVANEY TOGHER</t>
  </si>
  <si>
    <t>KEEGAN</t>
  </si>
  <si>
    <t>ALISHA COWMAN</t>
  </si>
  <si>
    <t>MARIE CONNELL</t>
  </si>
  <si>
    <t>CHAMP</t>
  </si>
  <si>
    <t>PRELIM</t>
  </si>
  <si>
    <t>R1</t>
  </si>
  <si>
    <t>R2</t>
  </si>
  <si>
    <t>U13</t>
  </si>
  <si>
    <t>U15</t>
  </si>
  <si>
    <t>U16</t>
  </si>
  <si>
    <t>SCANLON FEIS   UNDER 6  MIXED CHAMPIONSHIP</t>
  </si>
  <si>
    <t>ADJ</t>
  </si>
  <si>
    <t>TOTAL</t>
  </si>
  <si>
    <t>POSITION</t>
  </si>
  <si>
    <t>DANCERS NAME</t>
  </si>
  <si>
    <t>NUMBER</t>
  </si>
  <si>
    <t>A</t>
  </si>
  <si>
    <t>B</t>
  </si>
  <si>
    <t>C</t>
  </si>
  <si>
    <t>D</t>
  </si>
  <si>
    <t>E</t>
  </si>
  <si>
    <t>F</t>
  </si>
  <si>
    <t>MARKS</t>
  </si>
  <si>
    <t>0</t>
  </si>
  <si>
    <t>GLENDARRAGH</t>
  </si>
  <si>
    <t>CLADDAGH</t>
  </si>
  <si>
    <t>MCLAUGHLIN</t>
  </si>
  <si>
    <t>SHARON TAYLOR</t>
  </si>
  <si>
    <t>GRACE KENNEDY</t>
  </si>
  <si>
    <t>WARD MALLINSON</t>
  </si>
  <si>
    <t>FINBARR CONWAY</t>
  </si>
  <si>
    <t>U11G</t>
  </si>
  <si>
    <t>U11B</t>
  </si>
  <si>
    <t>U13G</t>
  </si>
  <si>
    <t>U13B</t>
  </si>
  <si>
    <t>U15G</t>
  </si>
  <si>
    <t>U15B</t>
  </si>
  <si>
    <t>OV15</t>
  </si>
  <si>
    <t>U19G</t>
  </si>
  <si>
    <t>U17G</t>
  </si>
  <si>
    <t>U17B</t>
  </si>
  <si>
    <t>SEN LADIES</t>
  </si>
  <si>
    <t>SEN MEN</t>
  </si>
  <si>
    <t>HERLIHY BURGOINE</t>
  </si>
  <si>
    <t>U21G</t>
  </si>
  <si>
    <t>TINY TOTS</t>
  </si>
  <si>
    <t>Results are only listed for dancers who have met the  MRC rule for moving up.</t>
  </si>
  <si>
    <t>AOIFE JORDAN</t>
  </si>
  <si>
    <t>FORRESTACC</t>
  </si>
  <si>
    <t>EMILIA TAYLOR</t>
  </si>
  <si>
    <t>GRACE GILLESPIE</t>
  </si>
  <si>
    <t>EIRNAN CORKE</t>
  </si>
  <si>
    <t>CHAMBERS</t>
  </si>
  <si>
    <t>AOIFE SHAW</t>
  </si>
  <si>
    <t>MILA BROWN</t>
  </si>
  <si>
    <t>AMDC</t>
  </si>
  <si>
    <t>G</t>
  </si>
  <si>
    <t>H</t>
  </si>
  <si>
    <t>MCGAHAN LEES</t>
  </si>
  <si>
    <t>MCNELIS CUNNINGHAM</t>
  </si>
  <si>
    <t>AINE MURPHY</t>
  </si>
  <si>
    <t>CELTIC HEARTS</t>
  </si>
  <si>
    <t>HESSION</t>
  </si>
  <si>
    <t>JOHN LONERGHAN</t>
  </si>
  <si>
    <t>KAVANAGH PORTER</t>
  </si>
  <si>
    <t>FRB</t>
  </si>
  <si>
    <t>MADDEN</t>
  </si>
  <si>
    <t>DEVANEY-TOGHER</t>
  </si>
  <si>
    <t>BLAIR MCATHY</t>
  </si>
  <si>
    <t>FAHY SCHOOL</t>
  </si>
  <si>
    <t>EMMA MAY</t>
  </si>
  <si>
    <t>THERESA O DONOGHUE</t>
  </si>
  <si>
    <t>U18G</t>
  </si>
  <si>
    <t>SR COS CEOL</t>
  </si>
  <si>
    <t>IRISH DANCE ACD</t>
  </si>
  <si>
    <t>NIAMH RODDY MURPHY</t>
  </si>
  <si>
    <t>CURLEY BRENNEN</t>
  </si>
  <si>
    <t>SR UI BHRAIN</t>
  </si>
  <si>
    <t>SR MONA NI RODOUG</t>
  </si>
  <si>
    <t>SR UI RUAIRC</t>
  </si>
  <si>
    <t>Total</t>
  </si>
  <si>
    <t>School</t>
  </si>
  <si>
    <t>HEAVY JIG</t>
  </si>
  <si>
    <t>HARRIET GITTINGS</t>
  </si>
  <si>
    <t>CLANN CARA</t>
  </si>
  <si>
    <t>AVA CASEY</t>
  </si>
  <si>
    <t>SCANLON FEIS   UNDER 7  MIXED CHAMPIONSHIP</t>
  </si>
  <si>
    <t>LACHLAN MURPHY</t>
  </si>
  <si>
    <t>ANNIE MOLONEY</t>
  </si>
  <si>
    <t>SHELBY HUNT</t>
  </si>
  <si>
    <t>MAISIE MCDONNELL</t>
  </si>
  <si>
    <t>CAOIMHE MOONEY</t>
  </si>
  <si>
    <t>SIENNA KATE KEATING</t>
  </si>
  <si>
    <t>FREYA HACKLAND</t>
  </si>
  <si>
    <t>DARCY FOX</t>
  </si>
  <si>
    <t>RYAN COATES</t>
  </si>
  <si>
    <t>IDA BROOKS</t>
  </si>
  <si>
    <t>EGAN ROGERS</t>
  </si>
  <si>
    <t>OMALLEY</t>
  </si>
  <si>
    <t>SCANLON FEIS  U10 GIRLS CHAMPIONSHIP</t>
  </si>
  <si>
    <t>KELLY HENDRY</t>
  </si>
  <si>
    <t>WITHDRAWN</t>
  </si>
  <si>
    <t>CARA GALE</t>
  </si>
  <si>
    <t>TULLAMORE</t>
  </si>
  <si>
    <t>SHAMROCK</t>
  </si>
  <si>
    <t>PIPER BRYANT</t>
  </si>
  <si>
    <t>DARCY-RAI LLOYD</t>
  </si>
  <si>
    <t>COYLE</t>
  </si>
  <si>
    <t>BOYLE O DOWDA</t>
  </si>
  <si>
    <t>ANNIE RUDDY</t>
  </si>
  <si>
    <t>MADDIE BULGER</t>
  </si>
  <si>
    <t>SEAN EIRANNE</t>
  </si>
  <si>
    <t>O MALLEY</t>
  </si>
  <si>
    <t>HEIDI WILLIAMS</t>
  </si>
  <si>
    <t>FLOSSY PAKEMAN</t>
  </si>
  <si>
    <t>ISABEL MARTIN</t>
  </si>
  <si>
    <t>DAVIS</t>
  </si>
  <si>
    <t>IMOGEN MARTIN</t>
  </si>
  <si>
    <t>EVIE LANDUCCI</t>
  </si>
  <si>
    <t>AOIFE O CONNOR</t>
  </si>
  <si>
    <t>MCHUGH</t>
  </si>
  <si>
    <t xml:space="preserve"> </t>
  </si>
  <si>
    <t>DAVIES</t>
  </si>
  <si>
    <t>TEDDY-MAE PORTER</t>
  </si>
  <si>
    <t>IYDA BROWN</t>
  </si>
  <si>
    <t>LAKER-ROSE SMITH</t>
  </si>
  <si>
    <t>MCQUADE SCHOOL</t>
  </si>
  <si>
    <t>BRIDIE HODGE</t>
  </si>
  <si>
    <t>ROSA GRACE</t>
  </si>
  <si>
    <t>RUBY ROSE HOLLOWAY</t>
  </si>
  <si>
    <t>BLAIR MCCARTHY</t>
  </si>
  <si>
    <t>CAITLIN CURRIE</t>
  </si>
  <si>
    <t xml:space="preserve">CARROLL </t>
  </si>
  <si>
    <t xml:space="preserve">HALLIE MURRAY </t>
  </si>
  <si>
    <t>DEMI BEESLEY</t>
  </si>
  <si>
    <t>DARCEY CLARKE</t>
  </si>
  <si>
    <t>NIAMH NAUGHTON-GARNER</t>
  </si>
  <si>
    <t xml:space="preserve"> FEIS SCANLON  UNDER 8  MIXED CHAMPIONSHIP</t>
  </si>
  <si>
    <t>ALEXANDRIA SCALLY</t>
  </si>
  <si>
    <t>DARCY BLAKEWAY</t>
  </si>
  <si>
    <t>SEAN O DONOGHUE</t>
  </si>
  <si>
    <t>KELLY O BOYLE</t>
  </si>
  <si>
    <t>ERIN VEEROO</t>
  </si>
  <si>
    <t>KEEGAN ACD</t>
  </si>
  <si>
    <t>HERMIONE WILLIAMS</t>
  </si>
  <si>
    <t>FORRESTALL</t>
  </si>
  <si>
    <t>LUCIE PRESTON</t>
  </si>
  <si>
    <t>NIAMH DAVIES</t>
  </si>
  <si>
    <t>CARA KING</t>
  </si>
  <si>
    <t xml:space="preserve"> FEIS SCANLON  UNDER 9  MIXED CHAMPIONSHIP</t>
  </si>
  <si>
    <t>JAZMINE MILLIGAN</t>
  </si>
  <si>
    <t>IVY-ROSE LYNCH</t>
  </si>
  <si>
    <t>CLODAGH MCCARRON- ZYLFILL</t>
  </si>
  <si>
    <t>FRASER CROSS</t>
  </si>
  <si>
    <t>KEAVY BRAYNE</t>
  </si>
  <si>
    <t>ANAIS GRIFFIN</t>
  </si>
  <si>
    <t>LILLIE RICHARDSON</t>
  </si>
  <si>
    <t>BROOKS ACD</t>
  </si>
  <si>
    <t>NADINE MARTIN ACD</t>
  </si>
  <si>
    <t>EMMA FITZPATRICK</t>
  </si>
  <si>
    <t>SR CLANN O CONNELL</t>
  </si>
  <si>
    <t>GRIFFIN ACD</t>
  </si>
  <si>
    <t>SCANLON FEIS   UNDER 10 PRELIM</t>
  </si>
  <si>
    <t>GEORGIE DRYBURGH</t>
  </si>
  <si>
    <t>DONNA GRIFFIN</t>
  </si>
  <si>
    <t>MIA DILLON</t>
  </si>
  <si>
    <t>MIA KECK</t>
  </si>
  <si>
    <t>SWEENEY MCAVINCHEY</t>
  </si>
  <si>
    <t>KEEVA BARTON</t>
  </si>
  <si>
    <t>OLIVIA ROOKE</t>
  </si>
  <si>
    <t>AILISH KINGSTON</t>
  </si>
  <si>
    <t>NEAVE JOHNSON</t>
  </si>
  <si>
    <t>FIADHINA CORRIGAN</t>
  </si>
  <si>
    <t>ELIZABETH CANN</t>
  </si>
  <si>
    <t>FLYNNE MCGUINESS</t>
  </si>
  <si>
    <t>ORLAGH WALSH</t>
  </si>
  <si>
    <t>POPPY LEE</t>
  </si>
  <si>
    <t>GLENDARRGH</t>
  </si>
  <si>
    <t>EMMA O KEEFE</t>
  </si>
  <si>
    <t>BAILEY MURRAY</t>
  </si>
  <si>
    <t>CHARLOTTE GARNER</t>
  </si>
  <si>
    <t>LILA DELANEY</t>
  </si>
  <si>
    <t>MADDIE MCMAHON</t>
  </si>
  <si>
    <t>SOLO DANCE ONLY</t>
  </si>
  <si>
    <t>SCANLON FEIS   UNDER 11 PRELIM</t>
  </si>
  <si>
    <t>ORLAIGH GARRISH</t>
  </si>
  <si>
    <t>BONNIE MORIARTY</t>
  </si>
  <si>
    <t>SAOIRSE HORROCKS</t>
  </si>
  <si>
    <t>SEAN EIREANN</t>
  </si>
  <si>
    <t>ORLAGH FOX</t>
  </si>
  <si>
    <t>EMMIE SEAL</t>
  </si>
  <si>
    <t>THEA BOGUE</t>
  </si>
  <si>
    <t>HAYLEY BRIDGEWATER</t>
  </si>
  <si>
    <t>GRACE GREEN</t>
  </si>
  <si>
    <t>THOMAS SHANLEY</t>
  </si>
  <si>
    <t>EVIE PATRICIA WALKER</t>
  </si>
  <si>
    <t>LILY FITZGERALD</t>
  </si>
  <si>
    <t>JENKINS ANDERSON</t>
  </si>
  <si>
    <t>CECILIA MARTIN</t>
  </si>
  <si>
    <t>FLYNN MCGOWAN</t>
  </si>
  <si>
    <t xml:space="preserve">CARA BURKE </t>
  </si>
  <si>
    <t>NIAMH CRINSEN</t>
  </si>
  <si>
    <t>DANIEL MITCHELL</t>
  </si>
  <si>
    <t>ANNIE-THEA BOLLARND</t>
  </si>
  <si>
    <t>DUFFY TRAVIS KING</t>
  </si>
  <si>
    <t>JASMINE MAKHLOUF</t>
  </si>
  <si>
    <t>AOIFE CORRIGAN</t>
  </si>
  <si>
    <t>ERIN FITZGERALD CROOK</t>
  </si>
  <si>
    <t>BAILEY MURREY</t>
  </si>
  <si>
    <t>JAIDA MAE RICKETT</t>
  </si>
  <si>
    <t>WALSHE ACD</t>
  </si>
  <si>
    <t>SOPHIA MALLON</t>
  </si>
  <si>
    <t>LEAH PICKERING</t>
  </si>
  <si>
    <t>MAEVE CUNNINGHAM</t>
  </si>
  <si>
    <t>GRACE WHITE</t>
  </si>
  <si>
    <t>HONEYBELL PAKEMAN</t>
  </si>
  <si>
    <t>DELILAH-MAY PRIESTLY</t>
  </si>
  <si>
    <t>LILLA BAPTISTE</t>
  </si>
  <si>
    <t>AOIFE CARTER</t>
  </si>
  <si>
    <t>FAHY</t>
  </si>
  <si>
    <t>SCANLON FEIS   UNDER 13 PRELIM</t>
  </si>
  <si>
    <t>DAISY PAKEMAN</t>
  </si>
  <si>
    <t>CAOIMHI BROUGH</t>
  </si>
  <si>
    <t>ERIN FORREST</t>
  </si>
  <si>
    <t>ROBINSON</t>
  </si>
  <si>
    <t>MEGAN PERKINS</t>
  </si>
  <si>
    <t>ELLIE HOBDAY</t>
  </si>
  <si>
    <t>MADISON PARTRIDGE</t>
  </si>
  <si>
    <t>EMILIA TYMS</t>
  </si>
  <si>
    <t>LILLY-MAY SCRIVENS</t>
  </si>
  <si>
    <t>AOIFE BLAIR</t>
  </si>
  <si>
    <t>GRIFFIN LYNCH</t>
  </si>
  <si>
    <t>JESSICA GARWOOD</t>
  </si>
  <si>
    <t>VICTORIA PALMER</t>
  </si>
  <si>
    <t>ISLA HAINIE</t>
  </si>
  <si>
    <t>HANNAH MIDDLEMASS</t>
  </si>
  <si>
    <t>MCELVOGUE</t>
  </si>
  <si>
    <t>SCANLON FEIS   UNDER 14 PRELIM</t>
  </si>
  <si>
    <t>LILLY MOLONEY</t>
  </si>
  <si>
    <t>MARTHA LOVE EARL</t>
  </si>
  <si>
    <t>MOLLY ALBERINK</t>
  </si>
  <si>
    <t>JACK GODDARD</t>
  </si>
  <si>
    <t>VIKTORIA LANGSCHORA</t>
  </si>
  <si>
    <t>ISLA THOMPSON</t>
  </si>
  <si>
    <t>LUCY ARCHER</t>
  </si>
  <si>
    <t>MOLLY RICHARDSON</t>
  </si>
  <si>
    <t>SCANLON FEIS   UNDER 15 PRELIM</t>
  </si>
  <si>
    <t>CHANTELLE MAKHLOUF</t>
  </si>
  <si>
    <t xml:space="preserve">WARD MALLINSON </t>
  </si>
  <si>
    <t>ANNA BROWNLIE</t>
  </si>
  <si>
    <t>CIARRA HORROCKS</t>
  </si>
  <si>
    <t>SEAN EIRANN</t>
  </si>
  <si>
    <t>EMILA FOWLER</t>
  </si>
  <si>
    <t>AMELIA WINCHURST</t>
  </si>
  <si>
    <t>BROOKS</t>
  </si>
  <si>
    <t xml:space="preserve">ADELE SMITH </t>
  </si>
  <si>
    <t>ETHAN WINTLE</t>
  </si>
  <si>
    <t>MOLLIE-JOE BRENNAN</t>
  </si>
  <si>
    <t>TALASI WELSH</t>
  </si>
  <si>
    <t>SCANLON FEIS   OVER  15 PRELIM</t>
  </si>
  <si>
    <t>NIAMH KELLY</t>
  </si>
  <si>
    <t>MALACHY WHITE</t>
  </si>
  <si>
    <t>LUCCA FICUCIELLO</t>
  </si>
  <si>
    <t>LUCY-ROSE DEVLIN</t>
  </si>
  <si>
    <t>CARROLL</t>
  </si>
  <si>
    <t>ALICIA O DONNELL</t>
  </si>
  <si>
    <t>ELOISE BOWLER-SMITH</t>
  </si>
  <si>
    <t>KEELEY SPAIN</t>
  </si>
  <si>
    <t>AIMEE EDWARDS</t>
  </si>
  <si>
    <t>ROBYN FITZPATRICK</t>
  </si>
  <si>
    <t>SCANLON FEIS   UNDER 12 PRELIM</t>
  </si>
  <si>
    <t>SCANLON FEIS  U10-11 BOYS CHAMPIONSHIP</t>
  </si>
  <si>
    <t xml:space="preserve">MARCUS O SULLIVAN </t>
  </si>
  <si>
    <t>LEO COATES</t>
  </si>
  <si>
    <t>SCANLON FEIS  U11 GIRLS CHAMPIONSHIP</t>
  </si>
  <si>
    <t>JORJI-LEIGH LYNCH</t>
  </si>
  <si>
    <t>DEVANEY TOGHER ACD</t>
  </si>
  <si>
    <t>SAOIRSE REILLY</t>
  </si>
  <si>
    <t>ORLA BARANOWSKA</t>
  </si>
  <si>
    <t>DUFFY TRAVIS KING ACD</t>
  </si>
  <si>
    <t>AOIFE SWEENEY</t>
  </si>
  <si>
    <t>LYLA NICKLIN</t>
  </si>
  <si>
    <t>CARA RODGERS</t>
  </si>
  <si>
    <t>FRANCESCA   HADEN</t>
  </si>
  <si>
    <t>AVA LIVINGSTONE</t>
  </si>
  <si>
    <t>PHILIPPA BURGE</t>
  </si>
  <si>
    <t>SUMMER PARFITT</t>
  </si>
  <si>
    <t>NIAMH O CONNOR</t>
  </si>
  <si>
    <t>LILIANA OBHAN</t>
  </si>
  <si>
    <t>PHOEBE NORTON</t>
  </si>
  <si>
    <t>DAISY MAY HAMILTON</t>
  </si>
  <si>
    <t>ARABELLA HESSEN</t>
  </si>
  <si>
    <t>ISOBELLE BUTLER</t>
  </si>
  <si>
    <t>SCANLON FEIS  U12 GIRLS CHAMPIONSHIP</t>
  </si>
  <si>
    <t>LILY KAY</t>
  </si>
  <si>
    <t>ISLA DOHERTY</t>
  </si>
  <si>
    <t>LUCY BROWNLIE</t>
  </si>
  <si>
    <t>EVA JANE MOSS</t>
  </si>
  <si>
    <t>SYLVIE PEET</t>
  </si>
  <si>
    <t>AIMEE MOSLEY</t>
  </si>
  <si>
    <t>LILY HOPKINS</t>
  </si>
  <si>
    <t>ENVIE BROWN</t>
  </si>
  <si>
    <t>JASMINE LILY WEBBER</t>
  </si>
  <si>
    <t xml:space="preserve">KELLY HENDRY </t>
  </si>
  <si>
    <t>OLIVIA BRENNAN</t>
  </si>
  <si>
    <t>KAYLEIGH O CONNOR</t>
  </si>
  <si>
    <t>ELLA WATERHOUSE</t>
  </si>
  <si>
    <t>CHARLOTTE DAY</t>
  </si>
  <si>
    <t>DEBORAH WHELAN DANCE</t>
  </si>
  <si>
    <t>ISLA RUFF</t>
  </si>
  <si>
    <t>HERLILY BURGOINE</t>
  </si>
  <si>
    <t>SCANLON FEIS  U12-13 BOYS CHAMPIONSHIP</t>
  </si>
  <si>
    <t>OSCAR DONNELLY</t>
  </si>
  <si>
    <t>HARRISON DOHERTY</t>
  </si>
  <si>
    <t>ALISHA COWNAN</t>
  </si>
  <si>
    <t>RYLEY LEAHY</t>
  </si>
  <si>
    <t>HAYDEN HEESSEN</t>
  </si>
  <si>
    <t>SCANLON FEIS  U13 GIRLS CHAMPIONSHIP</t>
  </si>
  <si>
    <t>MARIA PUENTE DE LA VEGA</t>
  </si>
  <si>
    <t>DARCY SWEENEY</t>
  </si>
  <si>
    <t>LEXIE WALSH</t>
  </si>
  <si>
    <t>LILY MURPHY</t>
  </si>
  <si>
    <t>AOIFE DALZIEL</t>
  </si>
  <si>
    <t>HONOR SKY CONLON</t>
  </si>
  <si>
    <t>ROSIE RUDDY</t>
  </si>
  <si>
    <t>FREYA MULLARKEY</t>
  </si>
  <si>
    <t>NIAMH CONNOLLY</t>
  </si>
  <si>
    <t>OLIVIA PATRICE</t>
  </si>
  <si>
    <t>MARY KATE MURPHY</t>
  </si>
  <si>
    <t>THE IRISH DANCE ACD</t>
  </si>
  <si>
    <t>KEIRA MILLIGAN</t>
  </si>
  <si>
    <t>MAGGIE HINDLE</t>
  </si>
  <si>
    <t>EGAN ROGERS ACD</t>
  </si>
  <si>
    <t>FREYA SAMUEL</t>
  </si>
  <si>
    <t>EIBHLIN MALONEY</t>
  </si>
  <si>
    <t>CECILIA WARD</t>
  </si>
  <si>
    <t>LYDIA QUINN</t>
  </si>
  <si>
    <t>SARAH FITZPATRICK</t>
  </si>
  <si>
    <t>SCANLON FEIS  U14 GIRLS CHAMPIONSHIP</t>
  </si>
  <si>
    <t>ORLA WORMALD</t>
  </si>
  <si>
    <t>ORLAITH KELLY</t>
  </si>
  <si>
    <t>LAUREN GALLAGHER</t>
  </si>
  <si>
    <t>HENNIGAN ID</t>
  </si>
  <si>
    <t>LILLY WARD</t>
  </si>
  <si>
    <t>EVA MYLLES</t>
  </si>
  <si>
    <t>SCARLOTTE HEESSEN</t>
  </si>
  <si>
    <t>CAOIMHE HOPKINS</t>
  </si>
  <si>
    <t>HARRIET WALKER</t>
  </si>
  <si>
    <t>EDITH HARVEY</t>
  </si>
  <si>
    <t>SIENNA  O DONNELL</t>
  </si>
  <si>
    <t>SINEAD O DONOGHUE</t>
  </si>
  <si>
    <t>GRACIE ROBSON</t>
  </si>
  <si>
    <t>ROBYN BENNET</t>
  </si>
  <si>
    <t>CIARA PHELAN</t>
  </si>
  <si>
    <t>ROSIE GRATY</t>
  </si>
  <si>
    <t>BROOKE MILLIGAN</t>
  </si>
  <si>
    <t>ERIN BLAIR</t>
  </si>
  <si>
    <t>EVIE DUFFY</t>
  </si>
  <si>
    <t>SCANLON FEIS  U14-15 BOYS CHAMPIONSHIP</t>
  </si>
  <si>
    <t>CAISLIN ROBSON</t>
  </si>
  <si>
    <t>MICHAEL O FLAHERTY</t>
  </si>
  <si>
    <t>O DONNEL MAGUIRE</t>
  </si>
  <si>
    <t>GABRIEL CANN</t>
  </si>
  <si>
    <t>JACK LIVINGSTON</t>
  </si>
  <si>
    <t>SCANLON FEIS  U15 GIRLS CHAMPIONSHIP</t>
  </si>
  <si>
    <t>REGION</t>
  </si>
  <si>
    <t>DANCERS NO: NAME &amp; SCHOOL</t>
  </si>
  <si>
    <t>DERVLA ARMOUR</t>
  </si>
  <si>
    <t>CURLEY BRENNAN</t>
  </si>
  <si>
    <t>EVIE MARLEY</t>
  </si>
  <si>
    <t xml:space="preserve">BROOKE SHIELDS </t>
  </si>
  <si>
    <t>SUMMER KEY</t>
  </si>
  <si>
    <t>LEILA THOMSON</t>
  </si>
  <si>
    <t>KELLY ACD</t>
  </si>
  <si>
    <t>NIAMH RODGERS</t>
  </si>
  <si>
    <t>SORREL NEWNHAM</t>
  </si>
  <si>
    <t>KATY LI</t>
  </si>
  <si>
    <t>SOPHIA WILLIAMS</t>
  </si>
  <si>
    <t>ISABELLA BACON</t>
  </si>
  <si>
    <t>ORLA KEANE</t>
  </si>
  <si>
    <t>EVA HURRELL</t>
  </si>
  <si>
    <t>ELODIE JOWITT</t>
  </si>
  <si>
    <t>KAITLYN SMITH</t>
  </si>
  <si>
    <t>COCO GIBBONS</t>
  </si>
  <si>
    <t xml:space="preserve">CLAN CARA </t>
  </si>
  <si>
    <t xml:space="preserve">ALICE GALLAGHER </t>
  </si>
  <si>
    <t>CHLOE PEPLER</t>
  </si>
  <si>
    <t>LOTTIE GIBBONS</t>
  </si>
  <si>
    <t>SUMMER EVE</t>
  </si>
  <si>
    <t>DAISY ROBERTS</t>
  </si>
  <si>
    <t>SCANLON FEIS  U16 GIRLS CHAMPIONSHIP</t>
  </si>
  <si>
    <t>OLIVIA OMAR</t>
  </si>
  <si>
    <t>CIARRA MCCARTHY</t>
  </si>
  <si>
    <t>ABI ROSE CROSS</t>
  </si>
  <si>
    <t>KENYA MCKAY</t>
  </si>
  <si>
    <t>AISLIN BRENNAN</t>
  </si>
  <si>
    <t xml:space="preserve">LILY MAE MORRIS -SMITH </t>
  </si>
  <si>
    <t>NIAMH NEWLANDS</t>
  </si>
  <si>
    <t>BRIDGE WALSH</t>
  </si>
  <si>
    <t>ERIN PHILLIPS</t>
  </si>
  <si>
    <t>SIOBHAM COLLEY</t>
  </si>
  <si>
    <t>SOPHIE MCMAHON</t>
  </si>
  <si>
    <t>ANGELA O CONNOR</t>
  </si>
  <si>
    <t>ORLAITH  LYNCH</t>
  </si>
  <si>
    <t xml:space="preserve">BAILEY MURRAY </t>
  </si>
  <si>
    <t>ESTHER SMITH</t>
  </si>
  <si>
    <t>SCANLON FEIS  U16-17 BOYS CHAMPIONSHIP</t>
  </si>
  <si>
    <t>AIDEN WARD</t>
  </si>
  <si>
    <t>SHAY BRUNNING</t>
  </si>
  <si>
    <t xml:space="preserve">PADRAIG SHIELDS </t>
  </si>
  <si>
    <t>JOSEPH NUTTALL</t>
  </si>
  <si>
    <t>JOSUA PEPLER</t>
  </si>
  <si>
    <t>KAYLEM FLYNN</t>
  </si>
  <si>
    <t>MANNING</t>
  </si>
  <si>
    <t>SCANLON FEIS  UNDER 17 LADIES  CHAMPIONSHIP</t>
  </si>
  <si>
    <t>CAOIMHE O HALLORAN</t>
  </si>
  <si>
    <t>LAURA CAROLEO</t>
  </si>
  <si>
    <t>JAYDA NSAJJA</t>
  </si>
  <si>
    <t>PAULA KOMOREK</t>
  </si>
  <si>
    <t>CAOILINN ENGLISH</t>
  </si>
  <si>
    <t>ANABELLE WORMALD</t>
  </si>
  <si>
    <t>KATE BUCHANAN</t>
  </si>
  <si>
    <t xml:space="preserve">MIA HARRIS </t>
  </si>
  <si>
    <t>NIAMH FITZSIMONS</t>
  </si>
  <si>
    <t>DEBORAH WHELAN</t>
  </si>
  <si>
    <t>MADELINE MCDAID</t>
  </si>
  <si>
    <t>MATILDA FRANCIS</t>
  </si>
  <si>
    <t>SEAN EIRREANN</t>
  </si>
  <si>
    <t>LAUREN PATRICE</t>
  </si>
  <si>
    <t>NIAMH MCCAFFERY</t>
  </si>
  <si>
    <t xml:space="preserve">CARA LYNCH </t>
  </si>
  <si>
    <t>CAITLIN LOENARD</t>
  </si>
  <si>
    <t>ELLYN CARTY-JONES</t>
  </si>
  <si>
    <t>SCANLON FEIS  UNDER 18 LADIES  CHAMPIONSHIP</t>
  </si>
  <si>
    <t>ELLIE-KATE MCCARTHY</t>
  </si>
  <si>
    <t>JOSIE BOGLE</t>
  </si>
  <si>
    <t>AARON CROSSBIE</t>
  </si>
  <si>
    <t>FREYA AKERS HART</t>
  </si>
  <si>
    <t>ELLA O DOWWELL</t>
  </si>
  <si>
    <t>MADDISON GIBBONS</t>
  </si>
  <si>
    <t>CLAN CARA</t>
  </si>
  <si>
    <t>GRACE BUTTERWORTH</t>
  </si>
  <si>
    <t>FFION ELSON</t>
  </si>
  <si>
    <t>O DONNELL MAGUIRE</t>
  </si>
  <si>
    <t>MIA ROBINSON</t>
  </si>
  <si>
    <t xml:space="preserve">DWYER WHELAN </t>
  </si>
  <si>
    <t>SARAH GALLAGHER</t>
  </si>
  <si>
    <t>CAROLINE GREENS</t>
  </si>
  <si>
    <t>ALEXANDREA MORRIS-SMITH</t>
  </si>
  <si>
    <t>GRACE POYNTON</t>
  </si>
  <si>
    <t>ELLEN BROCK</t>
  </si>
  <si>
    <t>SCANLON FEIS  UNDER 19 LADIES  CHAMPIONSHIP</t>
  </si>
  <si>
    <t>LOUISE SANDERS</t>
  </si>
  <si>
    <t>EMMA O CONNOR</t>
  </si>
  <si>
    <t>CAROLINE GREENE</t>
  </si>
  <si>
    <t>LIZZI ANDERSON</t>
  </si>
  <si>
    <t>HANNAH MANNERS CIDON</t>
  </si>
  <si>
    <t>NATALIE RIGG</t>
  </si>
  <si>
    <t>ERIN O GRADY</t>
  </si>
  <si>
    <t xml:space="preserve">TURLEY DUGGAN </t>
  </si>
  <si>
    <t>AMELIA DUFTON</t>
  </si>
  <si>
    <t>LUCY FEARNLEY</t>
  </si>
  <si>
    <t>LUCY FLAVELL</t>
  </si>
  <si>
    <t>MILLIE BURNSIDE</t>
  </si>
  <si>
    <t>SCANLON FEIS  UNDER 21 LADIES  CHAMPIONSHIP</t>
  </si>
  <si>
    <t>ALLIYAH O HARE</t>
  </si>
  <si>
    <t>JESSICA MILLER</t>
  </si>
  <si>
    <t>MINNIE PLACE</t>
  </si>
  <si>
    <t>BRIDGET MORAN</t>
  </si>
  <si>
    <t>HOLLY VENABLES</t>
  </si>
  <si>
    <t>LOUISE FITZPATRICK</t>
  </si>
  <si>
    <t>ELLY SPENCE</t>
  </si>
  <si>
    <t>SAOIRSE TRUMAN</t>
  </si>
  <si>
    <t xml:space="preserve">MCHALE </t>
  </si>
  <si>
    <t>SCANLON FEIS  OVER 17 MENS  CHAMPIONSHIP</t>
  </si>
  <si>
    <t>DARAGH RODDY</t>
  </si>
  <si>
    <t>NIAMH RODDY-MURPHY</t>
  </si>
  <si>
    <t>DECLAN MCLAUGHLIN</t>
  </si>
  <si>
    <t>ETHAN HEWITT</t>
  </si>
  <si>
    <t>O CONNOR</t>
  </si>
  <si>
    <t>HARRY HERD</t>
  </si>
  <si>
    <t>FINLAY HOWAT</t>
  </si>
  <si>
    <t>SCANLON FEIS  UNDER SENIOR LADIES  CHAMPIONSHIP</t>
  </si>
  <si>
    <t>LAURA DAVIDSON</t>
  </si>
  <si>
    <t>JODIE CLARK</t>
  </si>
  <si>
    <t xml:space="preserve">OLIVIA NI BAOLAIN </t>
  </si>
  <si>
    <t>SARAH ROBINSON</t>
  </si>
  <si>
    <t>MCBREARTY</t>
  </si>
  <si>
    <t>AMY ELLIS</t>
  </si>
  <si>
    <t>JILL STEPHEN</t>
  </si>
  <si>
    <t>MCELOVUE ACD</t>
  </si>
  <si>
    <t>MEGAN FEARNLEY</t>
  </si>
  <si>
    <t>ANA NEVE</t>
  </si>
  <si>
    <t>CATRINA MILLETT</t>
  </si>
  <si>
    <t>ENYA ROSENVINGE</t>
  </si>
  <si>
    <t xml:space="preserve">page1 </t>
  </si>
  <si>
    <t>page 2</t>
  </si>
  <si>
    <t>page 3</t>
  </si>
  <si>
    <t xml:space="preserve">ALANNAH KINSELLA </t>
  </si>
  <si>
    <t>IDA BROWN</t>
  </si>
  <si>
    <t>MCQWADE</t>
  </si>
  <si>
    <t>THEO HAYWARD</t>
  </si>
  <si>
    <t>CHLOE HOWARD</t>
  </si>
  <si>
    <t>ROMANA RIVER THOMPSON</t>
  </si>
  <si>
    <t>MARNIE MORAN</t>
  </si>
  <si>
    <t>AOIFE DOYLE</t>
  </si>
  <si>
    <t>LILLIE ROSE PARFITT</t>
  </si>
  <si>
    <t>HALLIE MURRAY</t>
  </si>
  <si>
    <t>KELSEY WHEELER</t>
  </si>
  <si>
    <t>AOIFE KELLS</t>
  </si>
  <si>
    <t>IZZY CANT</t>
  </si>
  <si>
    <t>FLYNN EARLIS PEACH</t>
  </si>
  <si>
    <t>FIO HILL</t>
  </si>
  <si>
    <t>SARAH O KEEFE</t>
  </si>
  <si>
    <t>ELIZABETH ANDREWS</t>
  </si>
  <si>
    <t>LOUISA BREEN</t>
  </si>
  <si>
    <t>KEAVY COLGAN</t>
  </si>
  <si>
    <t>BEATRIX MULLANEY</t>
  </si>
  <si>
    <t>CORA ODONOGHUE HOBBS</t>
  </si>
  <si>
    <t>GRACE HENRY</t>
  </si>
  <si>
    <t>MALLIE MCCANN-LYONS</t>
  </si>
  <si>
    <t>JASMINE TRESIGNE</t>
  </si>
  <si>
    <t>BAYLEIGH RYAN</t>
  </si>
  <si>
    <t>RAEWYN PAMILA WILSON</t>
  </si>
  <si>
    <t>ZOE SHIELDS</t>
  </si>
  <si>
    <t>LILAH DUFFY</t>
  </si>
  <si>
    <t>EVIE BURR</t>
  </si>
  <si>
    <t>ARTHUR DANIELS</t>
  </si>
  <si>
    <t>AMORA FOSTER</t>
  </si>
  <si>
    <t>FD ACADEMY</t>
  </si>
  <si>
    <t>GEORGIA LOWE</t>
  </si>
  <si>
    <t>ALAYAH MULVEY</t>
  </si>
  <si>
    <t>OLIVIA MCGRILLEN</t>
  </si>
  <si>
    <t>ORLA HOLMES</t>
  </si>
  <si>
    <t>EADIE WABY</t>
  </si>
  <si>
    <t>LOLA MCMAHON</t>
  </si>
  <si>
    <t>COLLEEN HALL</t>
  </si>
  <si>
    <t>DAINE-ROSE MORIARTY</t>
  </si>
  <si>
    <t>528/390</t>
  </si>
  <si>
    <t>JAIDA-GRACE PRIESTLEY</t>
  </si>
  <si>
    <t>NIAMH LINKAN</t>
  </si>
  <si>
    <t>ORLA JOHNSTON</t>
  </si>
  <si>
    <t>MAISIE RUDDY</t>
  </si>
  <si>
    <t>SUMMER JOEL</t>
  </si>
  <si>
    <t>OLIVIA DOYLE</t>
  </si>
  <si>
    <t>AOIFE CURTIS</t>
  </si>
  <si>
    <t>THEA BAKER</t>
  </si>
  <si>
    <t>AMELIA CONNAUGHTON</t>
  </si>
  <si>
    <t>ERIN WINCHESTER</t>
  </si>
  <si>
    <t>CLODAGH MCCARRON-ZYLFIU</t>
  </si>
  <si>
    <t>IMOGEN JONES</t>
  </si>
  <si>
    <t>THEA TOWLER</t>
  </si>
  <si>
    <t>ISABEL HARDING</t>
  </si>
  <si>
    <t>EVA LONBRIDGE</t>
  </si>
  <si>
    <t>MOLLIE DURRAN</t>
  </si>
  <si>
    <t>TBC</t>
  </si>
  <si>
    <t>LAURA MOOREHOUSE</t>
  </si>
  <si>
    <t>JASMINE DALY</t>
  </si>
  <si>
    <t>ISLA GALE</t>
  </si>
  <si>
    <t>ROSE KELLY</t>
  </si>
  <si>
    <t>EVELYN WALSH</t>
  </si>
  <si>
    <t>JOSEPH CONCONAN</t>
  </si>
  <si>
    <t>HAILEY KIRK</t>
  </si>
  <si>
    <t>JESSICA SIDGWICK</t>
  </si>
  <si>
    <t>SR TULLAMORE</t>
  </si>
  <si>
    <t>LUCY OWEN</t>
  </si>
  <si>
    <t>GRACIE FOLEY</t>
  </si>
  <si>
    <t>ANNIE ROBBIE</t>
  </si>
  <si>
    <t>MIMI WHITE</t>
  </si>
  <si>
    <t>SKYE FARMER</t>
  </si>
  <si>
    <t>MILA MURRAY</t>
  </si>
  <si>
    <t>NEAVE JOHNSTON</t>
  </si>
  <si>
    <t>EMMA O KEEFFE</t>
  </si>
  <si>
    <t>FIADHHRIA CORRIGAN</t>
  </si>
  <si>
    <t>MARLEY HARDING</t>
  </si>
  <si>
    <t>BELLA TYRRELL</t>
  </si>
  <si>
    <t>MAISIE SAVILL</t>
  </si>
  <si>
    <t>ELSA CLARKE</t>
  </si>
  <si>
    <t>EMILY ROSE HAMILTON</t>
  </si>
  <si>
    <t>ZAHRA BROADBENT</t>
  </si>
  <si>
    <t>MEGAN OWENS</t>
  </si>
  <si>
    <t>CHARLES CONSTANTINE</t>
  </si>
  <si>
    <t>ELLA-ROSE OATES</t>
  </si>
  <si>
    <t>MAEVE LAMBERT</t>
  </si>
  <si>
    <t>EMILA WILSON</t>
  </si>
  <si>
    <t xml:space="preserve">CHAMBERS </t>
  </si>
  <si>
    <t>MICHAEL JENNINGS</t>
  </si>
  <si>
    <t>MICHAL ANDREWS</t>
  </si>
  <si>
    <t>ELIZABETH CLEUGH</t>
  </si>
  <si>
    <t>CAITHAN MORRIS</t>
  </si>
  <si>
    <t>ORLA WHITEHEAD</t>
  </si>
  <si>
    <t>ANNIE</t>
  </si>
  <si>
    <t>ELLA-MAE ORMASTON</t>
  </si>
  <si>
    <t>EVELYN MCALLISTER</t>
  </si>
  <si>
    <t>EDIE LLOYD-DAVIES</t>
  </si>
  <si>
    <t>HELENA GRILKIN</t>
  </si>
  <si>
    <t>NIAMH VICTORIA STRODE</t>
  </si>
  <si>
    <t>NEVA ASTIN</t>
  </si>
  <si>
    <t>AYLA CURTIS</t>
  </si>
  <si>
    <t>EVIE WALKER</t>
  </si>
  <si>
    <t>LORCAN JAMESON</t>
  </si>
  <si>
    <t>IMOGEN BAKER</t>
  </si>
  <si>
    <t>SOPHIE KENDALL</t>
  </si>
  <si>
    <t>SHANNON GANNON</t>
  </si>
  <si>
    <t>ANNABEL JACKSON BURROWS</t>
  </si>
  <si>
    <t>FAITH KELLY</t>
  </si>
  <si>
    <t>JULIET REGAN</t>
  </si>
  <si>
    <t>EVIE-ROSE GOODENOUGH</t>
  </si>
  <si>
    <t>SOPHIE CUMMINS</t>
  </si>
  <si>
    <t>SCARLETT HAMMOND</t>
  </si>
  <si>
    <t>DARCY ALLEN</t>
  </si>
  <si>
    <t>ROISIN DONLON</t>
  </si>
  <si>
    <t>KATIE KEENAN</t>
  </si>
  <si>
    <t>ELSIE HEALY</t>
  </si>
  <si>
    <t>KEIRA GILES</t>
  </si>
  <si>
    <t>LEXIE JENNINGS</t>
  </si>
  <si>
    <t>CHLOE-ELOISE GOODENOUGH</t>
  </si>
  <si>
    <t>JOSHUA THOMAS-PINKS</t>
  </si>
  <si>
    <t>MEGAN BEECH</t>
  </si>
  <si>
    <t>MOLLY RICHAARDSON</t>
  </si>
  <si>
    <t>MARICELLA O GARA</t>
  </si>
  <si>
    <t>ORLA O DONOGHUE</t>
  </si>
  <si>
    <t xml:space="preserve">BROOKS </t>
  </si>
  <si>
    <t>JEAN DAVIS</t>
  </si>
  <si>
    <t xml:space="preserve">DEVANEY TOGHER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</si>
</sst>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5"/>
      <name val="Arial"/>
      <family val="2"/>
    </font>
    <font>
      <u/>
      <sz val="10"/>
      <name val="Arial"/>
      <family val="2"/>
    </font>
    <font>
      <sz val="14"/>
      <color rgb="FFFF0000"/>
      <name val="Arial"/>
      <family val="2"/>
    </font>
    <font>
      <b/>
      <sz val="18"/>
      <color indexed="57"/>
      <name val="Amaze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color theme="0"/>
      <name val="Adelon-Medium"/>
    </font>
    <font>
      <sz val="10"/>
      <color theme="0"/>
      <name val="Arial"/>
      <family val="2"/>
    </font>
    <font>
      <b/>
      <sz val="12"/>
      <color theme="0"/>
      <name val="Tahoma"/>
      <family val="2"/>
    </font>
    <font>
      <b/>
      <sz val="14"/>
      <color rgb="FFFF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b/>
      <sz val="11"/>
      <name val="Adelon-Medium"/>
    </font>
    <font>
      <sz val="10"/>
      <name val="Arial"/>
      <family val="2"/>
    </font>
    <font>
      <b/>
      <sz val="10"/>
      <color rgb="FFFF0000"/>
      <name val="Times New Roman"/>
      <family val="1"/>
    </font>
    <font>
      <b/>
      <sz val="12"/>
      <name val="Tahoma"/>
      <family val="2"/>
    </font>
    <font>
      <b/>
      <sz val="22"/>
      <color indexed="17"/>
      <name val="Amaze"/>
      <family val="2"/>
    </font>
    <font>
      <sz val="8"/>
      <color indexed="63"/>
      <name val="Arial"/>
      <family val="2"/>
    </font>
    <font>
      <sz val="7.5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10"/>
      <color indexed="61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name val="Tahoma"/>
      <family val="2"/>
    </font>
    <font>
      <sz val="12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10"/>
      <name val="Adelon-Medium"/>
    </font>
    <font>
      <b/>
      <sz val="14"/>
      <color indexed="10"/>
      <name val="Adelon-Medium"/>
    </font>
    <font>
      <b/>
      <sz val="11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3399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2" xfId="0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3" fillId="0" borderId="15" xfId="0" applyFont="1" applyBorder="1"/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7" fillId="2" borderId="8" xfId="0" applyFont="1" applyFill="1" applyBorder="1"/>
    <xf numFmtId="0" fontId="18" fillId="2" borderId="8" xfId="0" applyFont="1" applyFill="1" applyBorder="1"/>
    <xf numFmtId="0" fontId="14" fillId="2" borderId="8" xfId="0" applyFont="1" applyFill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2" borderId="13" xfId="0" applyFont="1" applyFill="1" applyBorder="1" applyAlignment="1">
      <alignment horizontal="center" vertical="center"/>
    </xf>
    <xf numFmtId="0" fontId="18" fillId="2" borderId="14" xfId="0" applyFont="1" applyFill="1" applyBorder="1"/>
    <xf numFmtId="0" fontId="16" fillId="2" borderId="16" xfId="0" applyFont="1" applyFill="1" applyBorder="1" applyAlignment="1">
      <alignment horizontal="center" vertical="center"/>
    </xf>
    <xf numFmtId="0" fontId="17" fillId="2" borderId="17" xfId="0" applyFont="1" applyFill="1" applyBorder="1"/>
    <xf numFmtId="0" fontId="14" fillId="2" borderId="17" xfId="0" applyFont="1" applyFill="1" applyBorder="1" applyAlignment="1">
      <alignment horizontal="center"/>
    </xf>
    <xf numFmtId="0" fontId="17" fillId="2" borderId="6" xfId="0" applyFont="1" applyFill="1" applyBorder="1"/>
    <xf numFmtId="0" fontId="18" fillId="2" borderId="17" xfId="0" applyFont="1" applyFill="1" applyBorder="1"/>
    <xf numFmtId="0" fontId="18" fillId="2" borderId="18" xfId="0" applyFont="1" applyFill="1" applyBorder="1"/>
    <xf numFmtId="0" fontId="22" fillId="2" borderId="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4" fillId="0" borderId="0" xfId="0" applyFont="1"/>
    <xf numFmtId="1" fontId="14" fillId="0" borderId="0" xfId="0" applyNumberFormat="1" applyFont="1" applyAlignment="1">
      <alignment horizontal="center"/>
    </xf>
    <xf numFmtId="0" fontId="24" fillId="0" borderId="8" xfId="0" applyFont="1" applyBorder="1" applyAlignment="1">
      <alignment horizontal="center"/>
    </xf>
    <xf numFmtId="0" fontId="27" fillId="0" borderId="8" xfId="0" applyFont="1" applyBorder="1" applyAlignment="1">
      <alignment horizontal="center" vertical="center"/>
    </xf>
    <xf numFmtId="0" fontId="30" fillId="0" borderId="8" xfId="0" applyFont="1" applyBorder="1"/>
    <xf numFmtId="0" fontId="30" fillId="0" borderId="9" xfId="0" applyFont="1" applyBorder="1"/>
    <xf numFmtId="0" fontId="17" fillId="2" borderId="0" xfId="0" applyFont="1" applyFill="1"/>
    <xf numFmtId="0" fontId="31" fillId="0" borderId="0" xfId="0" applyFont="1" applyAlignment="1">
      <alignment horizontal="center" vertical="center"/>
    </xf>
    <xf numFmtId="0" fontId="14" fillId="2" borderId="9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23" fillId="2" borderId="0" xfId="0" applyFont="1" applyFill="1"/>
    <xf numFmtId="0" fontId="0" fillId="0" borderId="8" xfId="0" applyBorder="1"/>
    <xf numFmtId="0" fontId="7" fillId="0" borderId="0" xfId="0" applyFont="1"/>
    <xf numFmtId="0" fontId="41" fillId="0" borderId="0" xfId="0" applyFont="1"/>
    <xf numFmtId="0" fontId="41" fillId="0" borderId="22" xfId="0" applyFont="1" applyBorder="1"/>
    <xf numFmtId="0" fontId="42" fillId="0" borderId="0" xfId="0" applyFont="1"/>
    <xf numFmtId="0" fontId="28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0" fillId="0" borderId="8" xfId="0" applyFont="1" applyBorder="1" applyAlignment="1">
      <alignment vertical="center"/>
    </xf>
    <xf numFmtId="0" fontId="30" fillId="0" borderId="0" xfId="0" applyFont="1"/>
    <xf numFmtId="0" fontId="14" fillId="2" borderId="1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7" fillId="2" borderId="9" xfId="0" applyFont="1" applyFill="1" applyBorder="1"/>
    <xf numFmtId="1" fontId="14" fillId="2" borderId="21" xfId="0" applyNumberFormat="1" applyFont="1" applyFill="1" applyBorder="1" applyAlignment="1">
      <alignment horizontal="center"/>
    </xf>
    <xf numFmtId="0" fontId="17" fillId="2" borderId="21" xfId="0" applyFont="1" applyFill="1" applyBorder="1"/>
    <xf numFmtId="0" fontId="17" fillId="2" borderId="24" xfId="0" applyFont="1" applyFill="1" applyBorder="1"/>
    <xf numFmtId="0" fontId="14" fillId="2" borderId="16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1" fontId="14" fillId="2" borderId="25" xfId="0" applyNumberFormat="1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/>
    </xf>
    <xf numFmtId="0" fontId="17" fillId="2" borderId="25" xfId="0" applyFont="1" applyFill="1" applyBorder="1"/>
    <xf numFmtId="0" fontId="14" fillId="2" borderId="17" xfId="0" applyFont="1" applyFill="1" applyBorder="1"/>
    <xf numFmtId="0" fontId="23" fillId="2" borderId="8" xfId="0" applyFont="1" applyFill="1" applyBorder="1"/>
    <xf numFmtId="0" fontId="24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28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0" xfId="0" applyFont="1"/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3" borderId="8" xfId="0" applyFill="1" applyBorder="1"/>
    <xf numFmtId="0" fontId="32" fillId="3" borderId="8" xfId="0" applyFont="1" applyFill="1" applyBorder="1" applyAlignment="1">
      <alignment horizontal="center"/>
    </xf>
    <xf numFmtId="0" fontId="33" fillId="3" borderId="8" xfId="0" applyFont="1" applyFill="1" applyBorder="1" applyAlignment="1">
      <alignment horizontal="left" vertical="center"/>
    </xf>
    <xf numFmtId="0" fontId="34" fillId="3" borderId="8" xfId="0" applyFont="1" applyFill="1" applyBorder="1" applyAlignment="1">
      <alignment horizontal="right" vertical="center" wrapText="1"/>
    </xf>
    <xf numFmtId="0" fontId="35" fillId="3" borderId="8" xfId="0" applyFont="1" applyFill="1" applyBorder="1" applyAlignment="1">
      <alignment horizontal="right" vertical="center" wrapText="1"/>
    </xf>
    <xf numFmtId="0" fontId="36" fillId="3" borderId="8" xfId="0" applyFont="1" applyFill="1" applyBorder="1" applyAlignment="1">
      <alignment horizontal="right" vertical="center" wrapText="1"/>
    </xf>
    <xf numFmtId="0" fontId="0" fillId="3" borderId="8" xfId="0" applyFill="1" applyBorder="1" applyAlignment="1">
      <alignment horizontal="center" vertical="center"/>
    </xf>
    <xf numFmtId="49" fontId="36" fillId="3" borderId="8" xfId="0" applyNumberFormat="1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vertical="center" wrapText="1"/>
    </xf>
    <xf numFmtId="0" fontId="38" fillId="3" borderId="8" xfId="0" applyFont="1" applyFill="1" applyBorder="1" applyAlignment="1">
      <alignment horizontal="center" vertical="center"/>
    </xf>
    <xf numFmtId="0" fontId="39" fillId="3" borderId="8" xfId="0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/>
    </xf>
    <xf numFmtId="0" fontId="40" fillId="3" borderId="8" xfId="0" applyFont="1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0" fontId="46" fillId="0" borderId="13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22" fillId="2" borderId="0" xfId="0" applyFont="1" applyFill="1"/>
    <xf numFmtId="0" fontId="48" fillId="2" borderId="13" xfId="0" applyFont="1" applyFill="1" applyBorder="1" applyAlignment="1">
      <alignment horizontal="center" vertical="center"/>
    </xf>
    <xf numFmtId="0" fontId="48" fillId="2" borderId="8" xfId="0" applyFont="1" applyFill="1" applyBorder="1" applyAlignment="1">
      <alignment horizontal="center" vertical="center"/>
    </xf>
    <xf numFmtId="0" fontId="48" fillId="2" borderId="0" xfId="0" applyFont="1" applyFill="1"/>
    <xf numFmtId="0" fontId="48" fillId="2" borderId="4" xfId="0" applyFont="1" applyFill="1" applyBorder="1"/>
    <xf numFmtId="0" fontId="48" fillId="2" borderId="8" xfId="0" applyFont="1" applyFill="1" applyBorder="1"/>
    <xf numFmtId="0" fontId="48" fillId="2" borderId="14" xfId="0" applyFont="1" applyFill="1" applyBorder="1"/>
    <xf numFmtId="0" fontId="48" fillId="2" borderId="9" xfId="0" applyFont="1" applyFill="1" applyBorder="1"/>
    <xf numFmtId="0" fontId="22" fillId="2" borderId="1" xfId="0" applyFont="1" applyFill="1" applyBorder="1"/>
    <xf numFmtId="0" fontId="22" fillId="2" borderId="2" xfId="0" applyFont="1" applyFill="1" applyBorder="1"/>
    <xf numFmtId="0" fontId="22" fillId="2" borderId="3" xfId="0" applyFont="1" applyFill="1" applyBorder="1"/>
    <xf numFmtId="0" fontId="49" fillId="2" borderId="8" xfId="0" applyFont="1" applyFill="1" applyBorder="1"/>
    <xf numFmtId="0" fontId="49" fillId="2" borderId="8" xfId="0" applyFont="1" applyFill="1" applyBorder="1" applyAlignment="1">
      <alignment horizontal="center"/>
    </xf>
    <xf numFmtId="0" fontId="22" fillId="2" borderId="8" xfId="0" applyFont="1" applyFill="1" applyBorder="1"/>
    <xf numFmtId="0" fontId="22" fillId="2" borderId="5" xfId="0" applyFont="1" applyFill="1" applyBorder="1"/>
    <xf numFmtId="0" fontId="22" fillId="2" borderId="6" xfId="0" applyFont="1" applyFill="1" applyBorder="1"/>
    <xf numFmtId="0" fontId="23" fillId="2" borderId="2" xfId="0" applyFont="1" applyFill="1" applyBorder="1"/>
    <xf numFmtId="0" fontId="23" fillId="2" borderId="6" xfId="0" applyFont="1" applyFill="1" applyBorder="1"/>
    <xf numFmtId="0" fontId="23" fillId="2" borderId="3" xfId="0" applyFont="1" applyFill="1" applyBorder="1"/>
    <xf numFmtId="0" fontId="48" fillId="2" borderId="28" xfId="0" applyFont="1" applyFill="1" applyBorder="1" applyAlignment="1">
      <alignment horizontal="center" vertical="center"/>
    </xf>
    <xf numFmtId="0" fontId="48" fillId="2" borderId="23" xfId="0" applyFont="1" applyFill="1" applyBorder="1"/>
    <xf numFmtId="0" fontId="48" fillId="2" borderId="29" xfId="0" applyFont="1" applyFill="1" applyBorder="1"/>
    <xf numFmtId="0" fontId="3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0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39" fillId="3" borderId="0" xfId="0" applyFont="1" applyFill="1" applyAlignment="1">
      <alignment horizontal="center" vertical="center"/>
    </xf>
    <xf numFmtId="0" fontId="0" fillId="3" borderId="0" xfId="0" applyFill="1"/>
    <xf numFmtId="0" fontId="21" fillId="0" borderId="0" xfId="0" applyFont="1" applyAlignment="1">
      <alignment horizontal="center" vertical="center"/>
    </xf>
    <xf numFmtId="0" fontId="49" fillId="2" borderId="8" xfId="0" applyFont="1" applyFill="1" applyBorder="1" applyAlignment="1">
      <alignment horizontal="right"/>
    </xf>
    <xf numFmtId="0" fontId="22" fillId="2" borderId="8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tabSelected="1" workbookViewId="0">
      <selection activeCell="G7" sqref="G7"/>
    </sheetView>
  </sheetViews>
  <sheetFormatPr defaultRowHeight="14.4"/>
  <cols>
    <col min="7" max="7" width="43.109375" customWidth="1"/>
    <col min="8" max="8" width="33.109375" customWidth="1"/>
  </cols>
  <sheetData>
    <row r="1" spans="1:8" ht="22.8">
      <c r="A1" s="5" t="s">
        <v>51</v>
      </c>
      <c r="B1" s="6"/>
      <c r="C1" s="6"/>
      <c r="D1" s="6"/>
      <c r="F1" s="7"/>
      <c r="G1" s="8"/>
      <c r="H1" s="9"/>
    </row>
    <row r="2" spans="1:8" ht="16.2" thickBot="1">
      <c r="B2" s="10"/>
      <c r="C2" s="10"/>
      <c r="D2" s="10"/>
      <c r="E2" s="11"/>
      <c r="F2" s="12"/>
      <c r="G2" s="13"/>
    </row>
    <row r="3" spans="1:8">
      <c r="A3" s="15" t="s">
        <v>28</v>
      </c>
      <c r="B3" s="17" t="s">
        <v>52</v>
      </c>
      <c r="C3" s="17" t="s">
        <v>52</v>
      </c>
      <c r="D3" s="17" t="s">
        <v>52</v>
      </c>
      <c r="E3" s="17" t="s">
        <v>53</v>
      </c>
      <c r="F3" s="17" t="s">
        <v>54</v>
      </c>
      <c r="G3" s="18" t="s">
        <v>55</v>
      </c>
      <c r="H3" s="18" t="s">
        <v>5</v>
      </c>
    </row>
    <row r="4" spans="1:8">
      <c r="A4" s="19" t="s">
        <v>56</v>
      </c>
      <c r="B4" s="21" t="s">
        <v>57</v>
      </c>
      <c r="C4" s="21" t="s">
        <v>58</v>
      </c>
      <c r="D4" s="21" t="s">
        <v>59</v>
      </c>
      <c r="E4" s="21" t="s">
        <v>63</v>
      </c>
      <c r="F4" s="21"/>
      <c r="G4" s="22"/>
      <c r="H4" s="22"/>
    </row>
    <row r="5" spans="1:8" ht="15.6">
      <c r="A5" s="44">
        <v>689</v>
      </c>
      <c r="B5" s="20">
        <v>100</v>
      </c>
      <c r="C5" s="20">
        <v>100</v>
      </c>
      <c r="D5" s="20">
        <v>75</v>
      </c>
      <c r="E5" s="20">
        <v>275</v>
      </c>
      <c r="F5" s="20">
        <v>1</v>
      </c>
      <c r="G5" s="24" t="s">
        <v>164</v>
      </c>
      <c r="H5" s="45" t="s">
        <v>25</v>
      </c>
    </row>
    <row r="6" spans="1:8" ht="15.6">
      <c r="A6" s="44">
        <v>155</v>
      </c>
      <c r="B6" s="20">
        <v>65</v>
      </c>
      <c r="C6" s="20">
        <v>65</v>
      </c>
      <c r="D6" s="20">
        <v>100</v>
      </c>
      <c r="E6" s="20">
        <v>230</v>
      </c>
      <c r="F6" s="20">
        <v>2</v>
      </c>
      <c r="G6" s="24" t="s">
        <v>165</v>
      </c>
      <c r="H6" s="45" t="s">
        <v>26</v>
      </c>
    </row>
    <row r="7" spans="1:8" ht="15.6">
      <c r="A7" s="44">
        <v>473</v>
      </c>
      <c r="B7" s="20">
        <v>75</v>
      </c>
      <c r="C7" s="20">
        <v>75</v>
      </c>
      <c r="D7" s="20">
        <v>65</v>
      </c>
      <c r="E7" s="20">
        <v>215</v>
      </c>
      <c r="F7" s="20">
        <v>3</v>
      </c>
      <c r="G7" s="24" t="s">
        <v>166</v>
      </c>
      <c r="H7" s="45" t="s">
        <v>167</v>
      </c>
    </row>
    <row r="8" spans="1:8" ht="15.6">
      <c r="A8" s="44">
        <v>666</v>
      </c>
      <c r="B8" s="20">
        <v>60</v>
      </c>
      <c r="C8" s="20">
        <v>56</v>
      </c>
      <c r="D8" s="20">
        <v>60</v>
      </c>
      <c r="E8" s="20">
        <v>176</v>
      </c>
      <c r="F8" s="20">
        <v>4</v>
      </c>
      <c r="G8" s="24" t="s">
        <v>168</v>
      </c>
      <c r="H8" s="45" t="s">
        <v>23</v>
      </c>
    </row>
    <row r="9" spans="1:8" ht="15.6">
      <c r="A9" s="44">
        <v>652</v>
      </c>
      <c r="B9" s="20">
        <v>56</v>
      </c>
      <c r="C9" s="20">
        <v>60</v>
      </c>
      <c r="D9" s="20">
        <v>56</v>
      </c>
      <c r="E9" s="20">
        <v>172</v>
      </c>
      <c r="F9" s="20">
        <v>5</v>
      </c>
      <c r="G9" s="24" t="s">
        <v>169</v>
      </c>
      <c r="H9" s="45" t="s">
        <v>25</v>
      </c>
    </row>
    <row r="10" spans="1:8" ht="16.2" thickBot="1">
      <c r="A10" s="46">
        <v>630</v>
      </c>
      <c r="B10" s="48">
        <v>53</v>
      </c>
      <c r="C10" s="48">
        <v>53</v>
      </c>
      <c r="D10" s="48">
        <v>53</v>
      </c>
      <c r="E10" s="48">
        <v>159</v>
      </c>
      <c r="F10" s="48">
        <v>6</v>
      </c>
      <c r="G10" s="50" t="s">
        <v>170</v>
      </c>
      <c r="H10" s="51" t="s">
        <v>171</v>
      </c>
    </row>
    <row r="11" spans="1:8" ht="15.6">
      <c r="A11" s="55"/>
      <c r="B11" s="53"/>
      <c r="C11" s="53"/>
      <c r="D11" s="53"/>
      <c r="E11" s="53"/>
      <c r="F11" s="53"/>
      <c r="G11" s="57"/>
      <c r="H11" s="57"/>
    </row>
    <row r="12" spans="1:8" ht="15.6">
      <c r="A12" s="55"/>
      <c r="B12" s="53"/>
      <c r="C12" s="53"/>
      <c r="D12" s="53"/>
      <c r="E12" s="53"/>
      <c r="F12" s="53"/>
      <c r="G12" s="57"/>
      <c r="H12" s="57"/>
    </row>
    <row r="13" spans="1:8" ht="22.8">
      <c r="A13" s="5" t="s">
        <v>127</v>
      </c>
      <c r="B13" s="6"/>
      <c r="C13" s="6"/>
      <c r="D13" s="6"/>
      <c r="F13" s="7"/>
      <c r="G13" s="8"/>
      <c r="H13" s="9"/>
    </row>
    <row r="14" spans="1:8" ht="16.2" thickBot="1">
      <c r="B14" s="10"/>
      <c r="C14" s="10"/>
      <c r="D14" s="10"/>
      <c r="E14" s="11"/>
      <c r="F14" s="12"/>
      <c r="G14" s="13"/>
    </row>
    <row r="15" spans="1:8">
      <c r="A15" s="15" t="s">
        <v>28</v>
      </c>
      <c r="B15" s="17" t="s">
        <v>52</v>
      </c>
      <c r="C15" s="17" t="s">
        <v>52</v>
      </c>
      <c r="D15" s="17" t="s">
        <v>52</v>
      </c>
      <c r="E15" s="17" t="s">
        <v>53</v>
      </c>
      <c r="F15" s="17" t="s">
        <v>54</v>
      </c>
      <c r="G15" s="18" t="s">
        <v>55</v>
      </c>
      <c r="H15" s="18" t="s">
        <v>5</v>
      </c>
    </row>
    <row r="16" spans="1:8">
      <c r="A16" s="19" t="s">
        <v>56</v>
      </c>
      <c r="B16" s="21" t="s">
        <v>57</v>
      </c>
      <c r="C16" s="21" t="s">
        <v>58</v>
      </c>
      <c r="D16" s="21" t="s">
        <v>59</v>
      </c>
      <c r="E16" s="21" t="s">
        <v>63</v>
      </c>
      <c r="F16" s="21"/>
      <c r="G16" s="22"/>
      <c r="H16" s="22"/>
    </row>
    <row r="17" spans="1:8" ht="15.6">
      <c r="A17" s="44">
        <v>627</v>
      </c>
      <c r="B17" s="20">
        <v>100</v>
      </c>
      <c r="C17" s="20">
        <v>100</v>
      </c>
      <c r="D17" s="20">
        <v>100</v>
      </c>
      <c r="E17" s="20">
        <v>300</v>
      </c>
      <c r="F17" s="20">
        <v>1</v>
      </c>
      <c r="G17" s="24" t="s">
        <v>172</v>
      </c>
      <c r="H17" s="45" t="s">
        <v>173</v>
      </c>
    </row>
    <row r="18" spans="1:8" ht="15.6">
      <c r="A18" s="44">
        <v>462</v>
      </c>
      <c r="B18" s="20">
        <v>75</v>
      </c>
      <c r="C18" s="20">
        <v>75</v>
      </c>
      <c r="D18" s="20">
        <v>75</v>
      </c>
      <c r="E18" s="20">
        <v>225</v>
      </c>
      <c r="F18" s="20">
        <v>2</v>
      </c>
      <c r="G18" s="24" t="s">
        <v>124</v>
      </c>
      <c r="H18" s="45" t="s">
        <v>106</v>
      </c>
    </row>
    <row r="19" spans="1:8" ht="15.6">
      <c r="A19" s="44">
        <v>320</v>
      </c>
      <c r="B19" s="20">
        <v>65</v>
      </c>
      <c r="C19" s="20">
        <v>65</v>
      </c>
      <c r="D19" s="20">
        <v>56</v>
      </c>
      <c r="E19" s="20">
        <v>186</v>
      </c>
      <c r="F19" s="20">
        <v>3</v>
      </c>
      <c r="G19" s="24" t="s">
        <v>146</v>
      </c>
      <c r="H19" s="45" t="s">
        <v>26</v>
      </c>
    </row>
    <row r="20" spans="1:8" ht="15.6">
      <c r="A20" s="44">
        <v>449</v>
      </c>
      <c r="B20" s="20">
        <v>60</v>
      </c>
      <c r="C20" s="20">
        <v>60</v>
      </c>
      <c r="D20" s="20">
        <v>65</v>
      </c>
      <c r="E20" s="20">
        <v>185</v>
      </c>
      <c r="F20" s="20">
        <v>4</v>
      </c>
      <c r="G20" s="24" t="s">
        <v>147</v>
      </c>
      <c r="H20" s="45" t="s">
        <v>25</v>
      </c>
    </row>
    <row r="21" spans="1:8" ht="15.6">
      <c r="A21" s="44">
        <v>540</v>
      </c>
      <c r="B21" s="20">
        <v>53</v>
      </c>
      <c r="C21" s="20">
        <v>53</v>
      </c>
      <c r="D21" s="20">
        <v>60</v>
      </c>
      <c r="E21" s="20">
        <v>166</v>
      </c>
      <c r="F21" s="20">
        <v>5</v>
      </c>
      <c r="G21" s="24" t="s">
        <v>174</v>
      </c>
      <c r="H21" s="45" t="s">
        <v>41</v>
      </c>
    </row>
    <row r="22" spans="1:8" ht="15.6">
      <c r="A22" s="44">
        <v>638</v>
      </c>
      <c r="B22" s="20">
        <v>56</v>
      </c>
      <c r="C22" s="20">
        <v>56</v>
      </c>
      <c r="D22" s="20">
        <v>50</v>
      </c>
      <c r="E22" s="20">
        <v>162</v>
      </c>
      <c r="F22" s="20">
        <v>6</v>
      </c>
      <c r="G22" s="24" t="s">
        <v>175</v>
      </c>
      <c r="H22" s="45" t="s">
        <v>65</v>
      </c>
    </row>
    <row r="23" spans="1:8" ht="15.6">
      <c r="A23" s="44">
        <v>459</v>
      </c>
      <c r="B23" s="20">
        <v>50</v>
      </c>
      <c r="C23" s="20">
        <v>50</v>
      </c>
      <c r="D23" s="20">
        <v>53</v>
      </c>
      <c r="E23" s="20">
        <v>153</v>
      </c>
      <c r="F23" s="20">
        <v>7</v>
      </c>
      <c r="G23" s="24" t="s">
        <v>176</v>
      </c>
      <c r="H23" s="45" t="s">
        <v>23</v>
      </c>
    </row>
    <row r="24" spans="1:8" ht="15.6">
      <c r="A24" s="44">
        <v>672</v>
      </c>
      <c r="B24" s="20">
        <v>47</v>
      </c>
      <c r="C24" s="20">
        <v>47</v>
      </c>
      <c r="D24" s="20">
        <v>47</v>
      </c>
      <c r="E24" s="20">
        <v>141</v>
      </c>
      <c r="F24" s="20">
        <v>8</v>
      </c>
      <c r="G24" s="24" t="s">
        <v>177</v>
      </c>
      <c r="H24" s="45" t="s">
        <v>37</v>
      </c>
    </row>
    <row r="25" spans="1:8" ht="16.2" thickBot="1">
      <c r="A25" s="46">
        <v>327</v>
      </c>
      <c r="B25" s="48">
        <v>45</v>
      </c>
      <c r="C25" s="48">
        <v>45</v>
      </c>
      <c r="D25" s="48">
        <v>45</v>
      </c>
      <c r="E25" s="48">
        <v>135</v>
      </c>
      <c r="F25" s="48">
        <v>9</v>
      </c>
      <c r="G25" s="50" t="s">
        <v>126</v>
      </c>
      <c r="H25" s="51" t="s">
        <v>23</v>
      </c>
    </row>
    <row r="26" spans="1:8" ht="15.6">
      <c r="A26" s="55"/>
      <c r="B26" s="53"/>
      <c r="C26" s="53"/>
      <c r="D26" s="53"/>
      <c r="E26" s="53"/>
      <c r="F26" s="53"/>
      <c r="G26" s="57"/>
      <c r="H26" s="57"/>
    </row>
    <row r="27" spans="1:8" ht="15.6">
      <c r="A27" s="55"/>
      <c r="B27" s="53"/>
      <c r="C27" s="53"/>
      <c r="D27" s="53"/>
      <c r="E27" s="53"/>
      <c r="F27" s="53"/>
      <c r="G27" s="57"/>
      <c r="H27" s="57"/>
    </row>
    <row r="28" spans="1:8" ht="15.6">
      <c r="A28" s="55"/>
      <c r="B28" s="53"/>
      <c r="C28" s="53"/>
      <c r="D28" s="53"/>
      <c r="E28" s="53"/>
      <c r="F28" s="53"/>
      <c r="G28" s="57"/>
      <c r="H28" s="57"/>
    </row>
    <row r="29" spans="1:8" ht="15.6">
      <c r="A29" s="55"/>
      <c r="B29" s="53"/>
      <c r="C29" s="53"/>
      <c r="D29" s="53"/>
      <c r="E29" s="53"/>
      <c r="F29" s="53"/>
      <c r="G29" s="57"/>
      <c r="H29" s="57"/>
    </row>
    <row r="30" spans="1:8" ht="15.6">
      <c r="A30" s="55"/>
      <c r="B30" s="53"/>
      <c r="C30" s="53"/>
      <c r="D30" s="53"/>
      <c r="E30" s="53"/>
      <c r="F30" s="53"/>
      <c r="G30" s="57"/>
      <c r="H30" s="57"/>
    </row>
    <row r="31" spans="1:8" ht="15.6">
      <c r="A31" s="55"/>
      <c r="B31" s="53"/>
      <c r="C31" s="53"/>
      <c r="D31" s="53"/>
      <c r="E31" s="53"/>
      <c r="F31" s="53"/>
      <c r="G31" s="57"/>
      <c r="H31" s="57"/>
    </row>
    <row r="32" spans="1:8" ht="15.6">
      <c r="A32" s="55"/>
      <c r="B32" s="53"/>
      <c r="C32" s="53"/>
      <c r="D32" s="53"/>
      <c r="E32" s="53"/>
      <c r="F32" s="53"/>
      <c r="G32" s="57"/>
      <c r="H32" s="57"/>
    </row>
    <row r="33" spans="1:8" ht="15.6">
      <c r="A33" s="55"/>
      <c r="B33" s="53"/>
      <c r="C33" s="53"/>
      <c r="D33" s="53"/>
      <c r="E33" s="53"/>
      <c r="F33" s="53"/>
      <c r="G33" s="57"/>
      <c r="H33" s="57"/>
    </row>
    <row r="34" spans="1:8" ht="15.6">
      <c r="A34" s="55"/>
      <c r="B34" s="53"/>
      <c r="C34" s="53"/>
      <c r="D34" s="53"/>
      <c r="E34" s="53"/>
      <c r="F34" s="53"/>
      <c r="G34" s="57"/>
      <c r="H34" s="57"/>
    </row>
    <row r="35" spans="1:8" ht="15.6">
      <c r="A35" s="55"/>
      <c r="B35" s="53"/>
      <c r="C35" s="53"/>
      <c r="D35" s="53"/>
      <c r="E35" s="53"/>
      <c r="F35" s="53"/>
      <c r="G35" s="57"/>
      <c r="H35" s="57"/>
    </row>
    <row r="36" spans="1:8" ht="15.6">
      <c r="A36" s="55"/>
      <c r="B36" s="53"/>
      <c r="C36" s="53"/>
      <c r="D36" s="53"/>
      <c r="E36" s="53"/>
      <c r="F36" s="53"/>
      <c r="G36" s="57"/>
      <c r="H36" s="57"/>
    </row>
    <row r="37" spans="1:8" ht="15.6">
      <c r="A37" s="55"/>
      <c r="B37" s="53"/>
      <c r="C37" s="53"/>
      <c r="D37" s="53"/>
      <c r="E37" s="53"/>
      <c r="F37" s="53"/>
      <c r="G37" s="57"/>
      <c r="H37" s="57"/>
    </row>
    <row r="38" spans="1:8" ht="15.6">
      <c r="A38" s="55"/>
      <c r="B38" s="53"/>
      <c r="C38" s="53"/>
      <c r="D38" s="53"/>
      <c r="E38" s="53"/>
      <c r="F38" s="53"/>
      <c r="G38" s="57"/>
      <c r="H38" s="57"/>
    </row>
    <row r="39" spans="1:8" ht="15.6">
      <c r="A39" s="55"/>
      <c r="B39" s="53"/>
      <c r="C39" s="53"/>
      <c r="D39" s="53"/>
      <c r="E39" s="53"/>
      <c r="F39" s="53"/>
      <c r="G39" s="57"/>
      <c r="H39" s="57"/>
    </row>
    <row r="40" spans="1:8" ht="15.6">
      <c r="A40" s="55"/>
      <c r="B40" s="53"/>
      <c r="C40" s="53"/>
      <c r="D40" s="53"/>
      <c r="E40" s="53"/>
      <c r="F40" s="53"/>
      <c r="G40" s="57"/>
      <c r="H40" s="57"/>
    </row>
    <row r="43" spans="1:8" ht="22.8">
      <c r="A43" s="5"/>
      <c r="B43" s="6"/>
      <c r="C43" s="6"/>
      <c r="D43" s="6"/>
      <c r="F43" s="7"/>
      <c r="G43" s="8"/>
      <c r="H43" s="9"/>
    </row>
    <row r="44" spans="1:8" ht="15.6">
      <c r="B44" s="10"/>
      <c r="C44" s="10"/>
      <c r="D44" s="10"/>
      <c r="E44" s="11"/>
      <c r="F44" s="12"/>
      <c r="G44" s="13"/>
    </row>
    <row r="45" spans="1:8">
      <c r="A45" s="53"/>
      <c r="B45" s="54"/>
      <c r="C45" s="54"/>
      <c r="D45" s="54"/>
      <c r="E45" s="54"/>
      <c r="F45" s="54"/>
      <c r="G45" s="53"/>
      <c r="H45" s="53"/>
    </row>
    <row r="46" spans="1:8">
      <c r="A46" s="53"/>
      <c r="B46" s="54"/>
      <c r="C46" s="54"/>
      <c r="D46" s="54"/>
      <c r="E46" s="54"/>
      <c r="F46" s="54"/>
      <c r="G46" s="53"/>
      <c r="H46" s="53"/>
    </row>
    <row r="47" spans="1:8" ht="15.6">
      <c r="A47" s="55"/>
      <c r="B47" s="53"/>
      <c r="C47" s="53"/>
      <c r="D47" s="53"/>
      <c r="E47" s="53"/>
      <c r="F47" s="53"/>
      <c r="G47" s="57"/>
      <c r="H47" s="57"/>
    </row>
    <row r="48" spans="1:8" ht="15.6">
      <c r="A48" s="55"/>
      <c r="B48" s="53"/>
      <c r="C48" s="53"/>
      <c r="D48" s="53"/>
      <c r="E48" s="53"/>
      <c r="F48" s="53"/>
      <c r="G48" s="57"/>
      <c r="H48" s="57"/>
    </row>
    <row r="49" spans="1:8" ht="15.6">
      <c r="A49" s="55"/>
      <c r="B49" s="53"/>
      <c r="C49" s="53"/>
      <c r="D49" s="53"/>
      <c r="E49" s="53"/>
      <c r="F49" s="53"/>
      <c r="G49" s="57"/>
      <c r="H49" s="57"/>
    </row>
    <row r="50" spans="1:8" ht="15.6">
      <c r="A50" s="55"/>
      <c r="B50" s="53"/>
      <c r="C50" s="53"/>
      <c r="D50" s="53"/>
      <c r="E50" s="53"/>
      <c r="F50" s="53"/>
      <c r="G50" s="57"/>
      <c r="H50" s="57"/>
    </row>
    <row r="51" spans="1:8" ht="15.6">
      <c r="A51" s="55"/>
      <c r="B51" s="53"/>
      <c r="C51" s="53"/>
      <c r="D51" s="53"/>
      <c r="E51" s="53"/>
      <c r="F51" s="53"/>
      <c r="G51" s="57"/>
      <c r="H51" s="57"/>
    </row>
    <row r="52" spans="1:8" ht="15.6">
      <c r="A52" s="55"/>
      <c r="B52" s="53"/>
      <c r="C52" s="53"/>
      <c r="D52" s="53"/>
      <c r="E52" s="53"/>
      <c r="F52" s="53"/>
      <c r="G52" s="57"/>
      <c r="H52" s="57"/>
    </row>
    <row r="53" spans="1:8" ht="15.6">
      <c r="A53" s="55"/>
      <c r="B53" s="53"/>
      <c r="C53" s="53"/>
      <c r="D53" s="53"/>
      <c r="E53" s="53"/>
      <c r="F53" s="53"/>
      <c r="G53" s="57"/>
      <c r="H53" s="57"/>
    </row>
    <row r="54" spans="1:8" ht="15.6">
      <c r="A54" s="55"/>
      <c r="B54" s="53"/>
      <c r="C54" s="53"/>
      <c r="D54" s="53"/>
      <c r="E54" s="53"/>
      <c r="F54" s="53"/>
      <c r="G54" s="57"/>
      <c r="H54" s="57"/>
    </row>
    <row r="55" spans="1:8" ht="15.6">
      <c r="A55" s="55"/>
      <c r="B55" s="53"/>
      <c r="C55" s="53"/>
      <c r="D55" s="53"/>
      <c r="E55" s="53"/>
      <c r="F55" s="53"/>
      <c r="G55" s="57"/>
      <c r="H55" s="57"/>
    </row>
    <row r="56" spans="1:8" ht="15.6">
      <c r="A56" s="55"/>
      <c r="B56" s="53"/>
      <c r="C56" s="53"/>
      <c r="D56" s="53"/>
      <c r="E56" s="53"/>
      <c r="F56" s="53"/>
      <c r="G56" s="57"/>
      <c r="H56" s="57"/>
    </row>
    <row r="57" spans="1:8" ht="15.6">
      <c r="A57" s="55"/>
      <c r="B57" s="53"/>
      <c r="C57" s="53"/>
      <c r="D57" s="53"/>
      <c r="E57" s="53"/>
      <c r="F57" s="53"/>
      <c r="G57" s="57"/>
      <c r="H57" s="57"/>
    </row>
    <row r="58" spans="1:8" ht="15.6">
      <c r="A58" s="55"/>
      <c r="B58" s="53"/>
      <c r="C58" s="53"/>
      <c r="D58" s="53"/>
      <c r="E58" s="53"/>
      <c r="F58" s="53"/>
      <c r="G58" s="57"/>
      <c r="H58" s="57"/>
    </row>
    <row r="59" spans="1:8" ht="15.6">
      <c r="A59" s="55"/>
      <c r="B59" s="53"/>
      <c r="C59" s="53"/>
      <c r="D59" s="53"/>
      <c r="E59" s="53"/>
      <c r="F59" s="53"/>
      <c r="G59" s="57"/>
      <c r="H59" s="57"/>
    </row>
    <row r="62" spans="1:8" ht="22.8">
      <c r="A62" s="5"/>
      <c r="B62" s="6"/>
      <c r="C62" s="6"/>
      <c r="D62" s="6"/>
      <c r="F62" s="7"/>
      <c r="G62" s="8"/>
      <c r="H62" s="9"/>
    </row>
    <row r="63" spans="1:8" ht="15.6">
      <c r="B63" s="10"/>
      <c r="C63" s="10"/>
      <c r="D63" s="10"/>
      <c r="E63" s="11"/>
      <c r="F63" s="12"/>
      <c r="G63" s="13"/>
    </row>
    <row r="64" spans="1:8">
      <c r="A64" s="53"/>
      <c r="B64" s="54"/>
      <c r="C64" s="54"/>
      <c r="D64" s="54"/>
      <c r="E64" s="54"/>
      <c r="F64" s="54"/>
      <c r="G64" s="53"/>
      <c r="H64" s="53"/>
    </row>
    <row r="65" spans="1:8">
      <c r="A65" s="53"/>
      <c r="B65" s="54"/>
      <c r="C65" s="54"/>
      <c r="D65" s="54"/>
      <c r="E65" s="54"/>
      <c r="F65" s="54"/>
      <c r="G65" s="53"/>
      <c r="H65" s="53"/>
    </row>
    <row r="66" spans="1:8" ht="15.6">
      <c r="A66" s="55"/>
      <c r="B66" s="53"/>
      <c r="C66" s="53"/>
      <c r="D66" s="53"/>
      <c r="E66" s="53"/>
      <c r="F66" s="53"/>
      <c r="G66" s="57"/>
      <c r="H66" s="57"/>
    </row>
    <row r="67" spans="1:8" ht="15.6">
      <c r="A67" s="55"/>
      <c r="B67" s="53"/>
      <c r="C67" s="53"/>
      <c r="D67" s="53"/>
      <c r="E67" s="53"/>
      <c r="F67" s="53"/>
      <c r="G67" s="57"/>
      <c r="H67" s="57"/>
    </row>
    <row r="68" spans="1:8" ht="15.6">
      <c r="A68" s="55"/>
      <c r="B68" s="53"/>
      <c r="C68" s="53"/>
      <c r="D68" s="53"/>
      <c r="E68" s="53"/>
      <c r="F68" s="53"/>
      <c r="G68" s="57"/>
      <c r="H68" s="57"/>
    </row>
    <row r="69" spans="1:8" ht="15.6">
      <c r="A69" s="55"/>
      <c r="B69" s="53"/>
      <c r="C69" s="53"/>
      <c r="D69" s="53"/>
      <c r="E69" s="53"/>
      <c r="F69" s="53"/>
      <c r="G69" s="57"/>
      <c r="H69" s="57"/>
    </row>
    <row r="70" spans="1:8" ht="15.6">
      <c r="A70" s="55"/>
      <c r="B70" s="53"/>
      <c r="C70" s="53"/>
      <c r="D70" s="53"/>
      <c r="E70" s="53"/>
      <c r="F70" s="53"/>
      <c r="G70" s="57"/>
      <c r="H70" s="57"/>
    </row>
    <row r="71" spans="1:8" ht="15.6">
      <c r="A71" s="55"/>
      <c r="B71" s="53"/>
      <c r="C71" s="53"/>
      <c r="D71" s="53"/>
      <c r="E71" s="53"/>
      <c r="F71" s="53"/>
      <c r="G71" s="57"/>
      <c r="H71" s="57"/>
    </row>
    <row r="72" spans="1:8" ht="15.6">
      <c r="A72" s="55"/>
      <c r="B72" s="53"/>
      <c r="C72" s="53"/>
      <c r="D72" s="53"/>
      <c r="E72" s="53"/>
      <c r="F72" s="53"/>
      <c r="G72" s="57"/>
      <c r="H72" s="57"/>
    </row>
    <row r="73" spans="1:8" ht="15.6">
      <c r="A73" s="55"/>
      <c r="B73" s="53"/>
      <c r="C73" s="53"/>
      <c r="D73" s="53"/>
      <c r="E73" s="53"/>
      <c r="F73" s="53"/>
      <c r="G73" s="57"/>
      <c r="H73" s="57"/>
    </row>
    <row r="74" spans="1:8" ht="15.6">
      <c r="A74" s="55"/>
      <c r="B74" s="53"/>
      <c r="C74" s="53"/>
      <c r="D74" s="53"/>
      <c r="E74" s="53"/>
      <c r="F74" s="53"/>
      <c r="G74" s="57"/>
      <c r="H74" s="57"/>
    </row>
    <row r="75" spans="1:8" ht="15.6">
      <c r="A75" s="55"/>
      <c r="B75" s="53"/>
      <c r="C75" s="53"/>
      <c r="D75" s="53"/>
      <c r="E75" s="53"/>
      <c r="F75" s="53"/>
      <c r="G75" s="57"/>
      <c r="H75" s="57"/>
    </row>
    <row r="76" spans="1:8" ht="15.6">
      <c r="A76" s="55"/>
      <c r="B76" s="53"/>
      <c r="C76" s="53"/>
      <c r="D76" s="53"/>
      <c r="E76" s="53"/>
      <c r="F76" s="53"/>
      <c r="G76" s="57"/>
      <c r="H76" s="57"/>
    </row>
    <row r="77" spans="1:8" ht="15.6">
      <c r="A77" s="55"/>
      <c r="B77" s="53"/>
      <c r="C77" s="53"/>
      <c r="D77" s="53"/>
      <c r="E77" s="53"/>
      <c r="F77" s="53"/>
      <c r="G77" s="57"/>
      <c r="H77" s="57"/>
    </row>
    <row r="78" spans="1:8" ht="15.6">
      <c r="A78" s="55"/>
      <c r="B78" s="53"/>
      <c r="C78" s="53"/>
      <c r="D78" s="53"/>
      <c r="E78" s="53"/>
      <c r="F78" s="53"/>
      <c r="G78" s="57"/>
      <c r="H78" s="57"/>
    </row>
    <row r="79" spans="1:8" ht="15.6">
      <c r="A79" s="55"/>
      <c r="B79" s="53"/>
      <c r="C79" s="53"/>
      <c r="D79" s="53"/>
      <c r="E79" s="53"/>
      <c r="F79" s="53"/>
      <c r="G79" s="57"/>
      <c r="H79" s="57"/>
    </row>
    <row r="80" spans="1:8" ht="15.6">
      <c r="A80" s="55"/>
      <c r="B80" s="53"/>
      <c r="C80" s="53"/>
      <c r="D80" s="53"/>
      <c r="E80" s="53"/>
      <c r="F80" s="53"/>
      <c r="G80" s="57"/>
      <c r="H80" s="57"/>
    </row>
  </sheetData>
  <sheetProtection algorithmName="SHA-512" hashValue="fuyZIrCQJq8hA5E95ro5JW9vfcVni7MK9yl6ImDIhVxT7E5eGV65rt28DqRfE1g60P55C+9MQFo9OW7bbwSFGg==" saltValue="Zkoa/ROlcXaHySDI30Cu6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3888-682D-42CC-8B2A-FCAF69D9B31B}">
  <dimension ref="A1:Q80"/>
  <sheetViews>
    <sheetView tabSelected="1" workbookViewId="0">
      <selection activeCell="G7" sqref="G7"/>
    </sheetView>
  </sheetViews>
  <sheetFormatPr defaultRowHeight="14.4"/>
  <cols>
    <col min="2" max="2" width="8.88671875" hidden="1" customWidth="1"/>
    <col min="6" max="8" width="8.88671875" customWidth="1"/>
    <col min="9" max="10" width="8.88671875" hidden="1" customWidth="1"/>
    <col min="12" max="13" width="8.88671875" hidden="1" customWidth="1"/>
    <col min="15" max="15" width="8.88671875" hidden="1" customWidth="1"/>
    <col min="16" max="16" width="43.109375" customWidth="1"/>
    <col min="17" max="17" width="33.109375" customWidth="1"/>
  </cols>
  <sheetData>
    <row r="1" spans="1:17" ht="22.8">
      <c r="A1" s="5" t="s">
        <v>178</v>
      </c>
      <c r="B1" s="6"/>
      <c r="C1" s="6"/>
      <c r="D1" s="6"/>
      <c r="E1" s="6"/>
      <c r="F1" s="6"/>
      <c r="G1" s="6"/>
      <c r="H1" s="6"/>
      <c r="N1" s="7"/>
      <c r="P1" s="8"/>
      <c r="Q1" s="9"/>
    </row>
    <row r="2" spans="1:17" ht="16.2" thickBot="1">
      <c r="C2" s="10"/>
      <c r="D2" s="10"/>
      <c r="E2" s="10"/>
      <c r="F2" s="10"/>
      <c r="G2" s="10"/>
      <c r="H2" s="10"/>
      <c r="I2" s="10"/>
      <c r="J2" s="10"/>
      <c r="K2" s="11"/>
      <c r="L2" s="11"/>
      <c r="M2" s="11"/>
      <c r="N2" s="12"/>
      <c r="P2" s="13"/>
    </row>
    <row r="3" spans="1:17">
      <c r="A3" s="15" t="s">
        <v>28</v>
      </c>
      <c r="B3" s="16"/>
      <c r="C3" s="17" t="s">
        <v>52</v>
      </c>
      <c r="D3" s="17" t="s">
        <v>52</v>
      </c>
      <c r="E3" s="17" t="s">
        <v>52</v>
      </c>
      <c r="F3" s="17" t="s">
        <v>52</v>
      </c>
      <c r="G3" s="17" t="s">
        <v>52</v>
      </c>
      <c r="H3" s="17" t="s">
        <v>52</v>
      </c>
      <c r="I3" s="17"/>
      <c r="J3" s="17"/>
      <c r="K3" s="17" t="s">
        <v>53</v>
      </c>
      <c r="L3" s="16"/>
      <c r="M3" s="16"/>
      <c r="N3" s="17" t="s">
        <v>54</v>
      </c>
      <c r="O3" s="16"/>
      <c r="P3" s="18" t="s">
        <v>55</v>
      </c>
      <c r="Q3" s="18" t="s">
        <v>5</v>
      </c>
    </row>
    <row r="4" spans="1:17">
      <c r="A4" s="19" t="s">
        <v>56</v>
      </c>
      <c r="B4" s="20"/>
      <c r="C4" s="21" t="s">
        <v>57</v>
      </c>
      <c r="D4" s="21" t="s">
        <v>58</v>
      </c>
      <c r="E4" s="21" t="s">
        <v>59</v>
      </c>
      <c r="F4" s="21" t="s">
        <v>60</v>
      </c>
      <c r="G4" s="21" t="s">
        <v>61</v>
      </c>
      <c r="H4" s="21" t="s">
        <v>62</v>
      </c>
      <c r="I4" s="21"/>
      <c r="J4" s="21"/>
      <c r="K4" s="21" t="s">
        <v>63</v>
      </c>
      <c r="L4" s="20"/>
      <c r="M4" s="20"/>
      <c r="N4" s="21"/>
      <c r="O4" s="20"/>
      <c r="P4" s="22"/>
      <c r="Q4" s="22"/>
    </row>
    <row r="5" spans="1:17" ht="15.6">
      <c r="A5" s="44">
        <v>505</v>
      </c>
      <c r="B5" s="23"/>
      <c r="C5" s="20">
        <v>100</v>
      </c>
      <c r="D5" s="20">
        <v>100</v>
      </c>
      <c r="E5" s="20">
        <v>100</v>
      </c>
      <c r="F5" s="20">
        <v>75</v>
      </c>
      <c r="G5" s="20">
        <v>75</v>
      </c>
      <c r="H5" s="20">
        <v>100</v>
      </c>
      <c r="I5" s="23"/>
      <c r="J5" s="23"/>
      <c r="K5" s="20">
        <v>550</v>
      </c>
      <c r="L5" s="23"/>
      <c r="M5" s="23"/>
      <c r="N5" s="20">
        <v>1</v>
      </c>
      <c r="O5" s="23"/>
      <c r="P5" s="24" t="s">
        <v>129</v>
      </c>
      <c r="Q5" s="45" t="s">
        <v>27</v>
      </c>
    </row>
    <row r="6" spans="1:17" ht="15.6">
      <c r="A6" s="44">
        <v>408</v>
      </c>
      <c r="B6" s="23"/>
      <c r="C6" s="20">
        <v>75</v>
      </c>
      <c r="D6" s="20">
        <v>75</v>
      </c>
      <c r="E6" s="20">
        <v>75</v>
      </c>
      <c r="F6" s="20">
        <v>100</v>
      </c>
      <c r="G6" s="20">
        <v>65</v>
      </c>
      <c r="H6" s="20">
        <v>65</v>
      </c>
      <c r="I6" s="23"/>
      <c r="J6" s="23"/>
      <c r="K6" s="20">
        <v>455</v>
      </c>
      <c r="L6" s="23"/>
      <c r="M6" s="23"/>
      <c r="N6" s="20">
        <v>2</v>
      </c>
      <c r="O6" s="23"/>
      <c r="P6" s="24" t="s">
        <v>179</v>
      </c>
      <c r="Q6" s="45" t="s">
        <v>101</v>
      </c>
    </row>
    <row r="7" spans="1:17" ht="15.6">
      <c r="A7" s="44">
        <v>495</v>
      </c>
      <c r="B7" s="23"/>
      <c r="C7" s="20">
        <v>53</v>
      </c>
      <c r="D7" s="20">
        <v>65</v>
      </c>
      <c r="E7" s="20">
        <v>47</v>
      </c>
      <c r="F7" s="20">
        <v>56</v>
      </c>
      <c r="G7" s="20">
        <v>100</v>
      </c>
      <c r="H7" s="20">
        <v>75</v>
      </c>
      <c r="I7" s="23"/>
      <c r="J7" s="23"/>
      <c r="K7" s="20">
        <v>396</v>
      </c>
      <c r="L7" s="23"/>
      <c r="M7" s="23"/>
      <c r="N7" s="20">
        <v>3</v>
      </c>
      <c r="O7" s="23"/>
      <c r="P7" s="24" t="s">
        <v>180</v>
      </c>
      <c r="Q7" s="45" t="s">
        <v>43</v>
      </c>
    </row>
    <row r="8" spans="1:17" ht="15.6">
      <c r="A8" s="44">
        <v>520</v>
      </c>
      <c r="B8" s="23"/>
      <c r="C8" s="20">
        <v>60</v>
      </c>
      <c r="D8" s="20">
        <v>56</v>
      </c>
      <c r="E8" s="20">
        <v>65</v>
      </c>
      <c r="F8" s="20">
        <v>60</v>
      </c>
      <c r="G8" s="20">
        <v>56</v>
      </c>
      <c r="H8" s="20">
        <v>47</v>
      </c>
      <c r="I8" s="23"/>
      <c r="J8" s="23"/>
      <c r="K8" s="20">
        <v>344</v>
      </c>
      <c r="L8" s="23"/>
      <c r="M8" s="23"/>
      <c r="N8" s="20">
        <v>4</v>
      </c>
      <c r="O8" s="23"/>
      <c r="P8" s="24" t="s">
        <v>151</v>
      </c>
      <c r="Q8" s="45" t="s">
        <v>34</v>
      </c>
    </row>
    <row r="9" spans="1:17" ht="15.6">
      <c r="A9" s="44">
        <v>303</v>
      </c>
      <c r="B9" s="23"/>
      <c r="C9" s="20">
        <v>65</v>
      </c>
      <c r="D9" s="20">
        <v>50</v>
      </c>
      <c r="E9" s="20">
        <v>51.5</v>
      </c>
      <c r="F9" s="20">
        <v>53</v>
      </c>
      <c r="G9" s="20">
        <v>60</v>
      </c>
      <c r="H9" s="20">
        <v>60</v>
      </c>
      <c r="I9" s="23"/>
      <c r="J9" s="23"/>
      <c r="K9" s="20">
        <v>339.5</v>
      </c>
      <c r="L9" s="23"/>
      <c r="M9" s="23"/>
      <c r="N9" s="20">
        <v>5</v>
      </c>
      <c r="O9" s="23"/>
      <c r="P9" s="24" t="s">
        <v>130</v>
      </c>
      <c r="Q9" s="45" t="s">
        <v>65</v>
      </c>
    </row>
    <row r="10" spans="1:17" ht="15.6">
      <c r="A10" s="44">
        <v>497</v>
      </c>
      <c r="B10" s="23"/>
      <c r="C10" s="20">
        <v>56</v>
      </c>
      <c r="D10" s="20">
        <v>60</v>
      </c>
      <c r="E10" s="20">
        <v>60</v>
      </c>
      <c r="F10" s="20">
        <v>42</v>
      </c>
      <c r="G10" s="20">
        <v>53</v>
      </c>
      <c r="H10" s="20">
        <v>50</v>
      </c>
      <c r="I10" s="23"/>
      <c r="J10" s="23"/>
      <c r="K10" s="20">
        <v>321</v>
      </c>
      <c r="L10" s="23"/>
      <c r="M10" s="23"/>
      <c r="N10" s="20">
        <v>6</v>
      </c>
      <c r="O10" s="23"/>
      <c r="P10" s="24" t="s">
        <v>181</v>
      </c>
      <c r="Q10" s="45" t="s">
        <v>182</v>
      </c>
    </row>
    <row r="11" spans="1:17" ht="15.6">
      <c r="A11" s="44">
        <v>311</v>
      </c>
      <c r="B11" s="23"/>
      <c r="C11" s="20">
        <v>48.5</v>
      </c>
      <c r="D11" s="20">
        <v>53</v>
      </c>
      <c r="E11" s="20">
        <v>51.5</v>
      </c>
      <c r="F11" s="20">
        <v>65</v>
      </c>
      <c r="G11" s="20">
        <v>47</v>
      </c>
      <c r="H11" s="20">
        <v>53</v>
      </c>
      <c r="I11" s="23"/>
      <c r="J11" s="23"/>
      <c r="K11" s="20">
        <v>318</v>
      </c>
      <c r="L11" s="23"/>
      <c r="M11" s="23"/>
      <c r="N11" s="20">
        <v>7</v>
      </c>
      <c r="O11" s="23"/>
      <c r="P11" s="24" t="s">
        <v>128</v>
      </c>
      <c r="Q11" s="45" t="s">
        <v>43</v>
      </c>
    </row>
    <row r="12" spans="1:17" ht="15.6">
      <c r="A12" s="44">
        <v>502</v>
      </c>
      <c r="B12" s="23"/>
      <c r="C12" s="20">
        <v>45</v>
      </c>
      <c r="D12" s="20">
        <v>47</v>
      </c>
      <c r="E12" s="20">
        <v>56</v>
      </c>
      <c r="F12" s="20">
        <v>38</v>
      </c>
      <c r="G12" s="20">
        <v>45</v>
      </c>
      <c r="H12" s="20">
        <v>56</v>
      </c>
      <c r="I12" s="23"/>
      <c r="J12" s="23"/>
      <c r="K12" s="20">
        <v>287</v>
      </c>
      <c r="L12" s="23"/>
      <c r="M12" s="23"/>
      <c r="N12" s="20">
        <v>8</v>
      </c>
      <c r="O12" s="23"/>
      <c r="P12" s="24" t="s">
        <v>90</v>
      </c>
      <c r="Q12" s="45" t="s">
        <v>23</v>
      </c>
    </row>
    <row r="13" spans="1:17" ht="15.6">
      <c r="A13" s="44">
        <v>490</v>
      </c>
      <c r="B13" s="23"/>
      <c r="C13" s="20">
        <v>48.5</v>
      </c>
      <c r="D13" s="20">
        <v>43</v>
      </c>
      <c r="E13" s="20">
        <v>43</v>
      </c>
      <c r="F13" s="20">
        <v>45</v>
      </c>
      <c r="G13" s="20">
        <v>43</v>
      </c>
      <c r="H13" s="20">
        <v>45</v>
      </c>
      <c r="I13" s="23"/>
      <c r="J13" s="23"/>
      <c r="K13" s="20">
        <v>267.5</v>
      </c>
      <c r="L13" s="23"/>
      <c r="M13" s="23"/>
      <c r="N13" s="20">
        <v>9</v>
      </c>
      <c r="O13" s="23"/>
      <c r="P13" s="24" t="s">
        <v>183</v>
      </c>
      <c r="Q13" s="45" t="s">
        <v>184</v>
      </c>
    </row>
    <row r="14" spans="1:17" ht="15.6">
      <c r="A14" s="44">
        <v>313</v>
      </c>
      <c r="B14" s="23"/>
      <c r="C14" s="20">
        <v>43</v>
      </c>
      <c r="D14" s="20">
        <v>41</v>
      </c>
      <c r="E14" s="20">
        <v>41</v>
      </c>
      <c r="F14" s="20">
        <v>42</v>
      </c>
      <c r="G14" s="20">
        <v>50</v>
      </c>
      <c r="H14" s="20">
        <v>41</v>
      </c>
      <c r="I14" s="23"/>
      <c r="J14" s="23"/>
      <c r="K14" s="20">
        <v>258</v>
      </c>
      <c r="L14" s="23"/>
      <c r="M14" s="23"/>
      <c r="N14" s="20">
        <v>10</v>
      </c>
      <c r="O14" s="23"/>
      <c r="P14" s="24" t="s">
        <v>88</v>
      </c>
      <c r="Q14" s="45" t="s">
        <v>23</v>
      </c>
    </row>
    <row r="15" spans="1:17" ht="15.6">
      <c r="A15" s="44">
        <v>501</v>
      </c>
      <c r="B15" s="23"/>
      <c r="C15" s="20">
        <v>41</v>
      </c>
      <c r="D15" s="20">
        <v>45</v>
      </c>
      <c r="E15" s="20">
        <v>45</v>
      </c>
      <c r="F15" s="20">
        <v>39</v>
      </c>
      <c r="G15" s="20">
        <v>38</v>
      </c>
      <c r="H15" s="20">
        <v>43</v>
      </c>
      <c r="I15" s="23"/>
      <c r="J15" s="23"/>
      <c r="K15" s="20">
        <v>251</v>
      </c>
      <c r="L15" s="23"/>
      <c r="M15" s="23"/>
      <c r="N15" s="20">
        <v>11</v>
      </c>
      <c r="O15" s="23"/>
      <c r="P15" s="24" t="s">
        <v>185</v>
      </c>
      <c r="Q15" s="45" t="s">
        <v>186</v>
      </c>
    </row>
    <row r="16" spans="1:17" ht="15.6">
      <c r="A16" s="44">
        <v>305</v>
      </c>
      <c r="B16" s="23"/>
      <c r="C16" s="20">
        <v>39</v>
      </c>
      <c r="D16" s="20">
        <v>38</v>
      </c>
      <c r="E16" s="20">
        <v>38</v>
      </c>
      <c r="F16" s="20">
        <v>48.5</v>
      </c>
      <c r="G16" s="20">
        <v>41</v>
      </c>
      <c r="H16" s="20">
        <v>39</v>
      </c>
      <c r="I16" s="23"/>
      <c r="J16" s="23"/>
      <c r="K16" s="20">
        <v>243.5</v>
      </c>
      <c r="L16" s="23"/>
      <c r="M16" s="23"/>
      <c r="N16" s="20">
        <v>12</v>
      </c>
      <c r="O16" s="23"/>
      <c r="P16" s="24" t="s">
        <v>187</v>
      </c>
      <c r="Q16" s="45" t="s">
        <v>69</v>
      </c>
    </row>
    <row r="17" spans="1:17" ht="15.6">
      <c r="A17" s="44">
        <v>304</v>
      </c>
      <c r="B17" s="23"/>
      <c r="C17" s="20">
        <v>36</v>
      </c>
      <c r="D17" s="20">
        <v>35</v>
      </c>
      <c r="E17" s="20">
        <v>37</v>
      </c>
      <c r="F17" s="20">
        <v>48.5</v>
      </c>
      <c r="G17" s="20">
        <v>37</v>
      </c>
      <c r="H17" s="20">
        <v>37</v>
      </c>
      <c r="I17" s="23"/>
      <c r="J17" s="23"/>
      <c r="K17" s="20">
        <v>230.5</v>
      </c>
      <c r="L17" s="23"/>
      <c r="M17" s="23"/>
      <c r="N17" s="20">
        <v>13</v>
      </c>
      <c r="O17" s="23"/>
      <c r="P17" s="24" t="s">
        <v>188</v>
      </c>
      <c r="Q17" s="45" t="s">
        <v>25</v>
      </c>
    </row>
    <row r="18" spans="1:17" ht="15.6">
      <c r="A18" s="44">
        <v>306</v>
      </c>
      <c r="B18" s="23"/>
      <c r="C18" s="20">
        <v>37.5</v>
      </c>
      <c r="D18" s="20">
        <v>39</v>
      </c>
      <c r="E18" s="20">
        <v>39</v>
      </c>
      <c r="F18" s="20">
        <v>35.5</v>
      </c>
      <c r="G18" s="20">
        <v>36</v>
      </c>
      <c r="H18" s="20">
        <v>35</v>
      </c>
      <c r="I18" s="23"/>
      <c r="J18" s="23"/>
      <c r="K18" s="20">
        <v>222</v>
      </c>
      <c r="L18" s="20"/>
      <c r="M18" s="25"/>
      <c r="N18" s="20">
        <v>14</v>
      </c>
      <c r="O18" s="64"/>
      <c r="P18" s="24" t="s">
        <v>189</v>
      </c>
      <c r="Q18" s="45" t="s">
        <v>27</v>
      </c>
    </row>
    <row r="19" spans="1:17" ht="15.6">
      <c r="A19" s="44">
        <v>301</v>
      </c>
      <c r="B19" s="23"/>
      <c r="C19" s="20">
        <v>35</v>
      </c>
      <c r="D19" s="20">
        <v>36</v>
      </c>
      <c r="E19" s="20">
        <v>35.5</v>
      </c>
      <c r="F19" s="20">
        <v>35.5</v>
      </c>
      <c r="G19" s="20">
        <v>39</v>
      </c>
      <c r="H19" s="20">
        <v>38</v>
      </c>
      <c r="I19" s="23"/>
      <c r="J19" s="23"/>
      <c r="K19" s="20">
        <v>219</v>
      </c>
      <c r="L19" s="23"/>
      <c r="M19" s="23"/>
      <c r="N19" s="20">
        <v>15</v>
      </c>
      <c r="O19" s="64"/>
      <c r="P19" s="24" t="s">
        <v>131</v>
      </c>
      <c r="Q19" s="45" t="s">
        <v>34</v>
      </c>
    </row>
    <row r="20" spans="1:17" ht="15.6">
      <c r="A20" s="44">
        <v>365</v>
      </c>
      <c r="B20" s="23"/>
      <c r="C20" s="20">
        <v>37.5</v>
      </c>
      <c r="D20" s="20">
        <v>37</v>
      </c>
      <c r="E20" s="20">
        <v>35.5</v>
      </c>
      <c r="F20" s="20">
        <v>37</v>
      </c>
      <c r="G20" s="20">
        <v>35</v>
      </c>
      <c r="H20" s="20">
        <v>36</v>
      </c>
      <c r="I20" s="23"/>
      <c r="J20" s="23"/>
      <c r="K20" s="20">
        <v>218</v>
      </c>
      <c r="L20" s="23"/>
      <c r="M20" s="23"/>
      <c r="N20" s="20">
        <v>16</v>
      </c>
      <c r="O20" s="64"/>
      <c r="P20" s="24" t="s">
        <v>132</v>
      </c>
      <c r="Q20" s="45" t="s">
        <v>23</v>
      </c>
    </row>
    <row r="21" spans="1:17" ht="16.2" thickBot="1">
      <c r="A21" s="46">
        <v>332</v>
      </c>
      <c r="B21" s="47"/>
      <c r="C21" s="48">
        <v>34</v>
      </c>
      <c r="D21" s="48">
        <v>34</v>
      </c>
      <c r="E21" s="48">
        <v>34</v>
      </c>
      <c r="F21" s="48" t="s">
        <v>64</v>
      </c>
      <c r="G21" s="48" t="s">
        <v>64</v>
      </c>
      <c r="H21" s="48" t="s">
        <v>64</v>
      </c>
      <c r="I21" s="47"/>
      <c r="J21" s="47"/>
      <c r="K21" s="48">
        <v>102</v>
      </c>
      <c r="L21" s="47"/>
      <c r="M21" s="47"/>
      <c r="N21" s="48">
        <v>17</v>
      </c>
      <c r="O21" s="49"/>
      <c r="P21" s="50" t="s">
        <v>142</v>
      </c>
      <c r="Q21" s="51" t="s">
        <v>142</v>
      </c>
    </row>
    <row r="22" spans="1:17">
      <c r="A22" s="53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3"/>
      <c r="M22" s="53"/>
      <c r="N22" s="54"/>
      <c r="O22" s="53"/>
      <c r="P22" s="53"/>
      <c r="Q22" s="53"/>
    </row>
    <row r="23" spans="1:17" ht="15.6">
      <c r="A23" s="55"/>
      <c r="B23" s="56"/>
      <c r="C23" s="53"/>
      <c r="D23" s="53"/>
      <c r="E23" s="53"/>
      <c r="F23" s="53"/>
      <c r="G23" s="53"/>
      <c r="H23" s="53"/>
      <c r="I23" s="56"/>
      <c r="J23" s="56"/>
      <c r="K23" s="53"/>
      <c r="L23" s="56"/>
      <c r="M23" s="56"/>
      <c r="N23" s="53"/>
      <c r="O23" s="56"/>
      <c r="P23" s="57"/>
      <c r="Q23" s="57"/>
    </row>
    <row r="24" spans="1:17" ht="22.8">
      <c r="A24" s="5" t="s">
        <v>190</v>
      </c>
      <c r="B24" s="6"/>
      <c r="C24" s="6"/>
      <c r="D24" s="6"/>
      <c r="E24" s="6"/>
      <c r="F24" s="6"/>
      <c r="G24" s="6"/>
      <c r="H24" s="6"/>
      <c r="N24" s="7"/>
      <c r="P24" s="8"/>
      <c r="Q24" s="9"/>
    </row>
    <row r="25" spans="1:17" ht="16.2" thickBot="1">
      <c r="C25" s="10"/>
      <c r="D25" s="10"/>
      <c r="E25" s="10"/>
      <c r="F25" s="10"/>
      <c r="G25" s="10"/>
      <c r="H25" s="10"/>
      <c r="I25" s="10"/>
      <c r="J25" s="10"/>
      <c r="K25" s="11"/>
      <c r="L25" s="11"/>
      <c r="M25" s="11"/>
      <c r="N25" s="12"/>
      <c r="P25" s="13"/>
    </row>
    <row r="26" spans="1:17">
      <c r="A26" s="15" t="s">
        <v>28</v>
      </c>
      <c r="B26" s="16"/>
      <c r="C26" s="17" t="s">
        <v>52</v>
      </c>
      <c r="D26" s="17" t="s">
        <v>52</v>
      </c>
      <c r="E26" s="17" t="s">
        <v>52</v>
      </c>
      <c r="F26" s="17" t="s">
        <v>52</v>
      </c>
      <c r="G26" s="17" t="s">
        <v>52</v>
      </c>
      <c r="H26" s="17" t="s">
        <v>52</v>
      </c>
      <c r="I26" s="17"/>
      <c r="J26" s="17"/>
      <c r="K26" s="17" t="s">
        <v>53</v>
      </c>
      <c r="L26" s="16"/>
      <c r="M26" s="16"/>
      <c r="N26" s="17" t="s">
        <v>54</v>
      </c>
      <c r="O26" s="16"/>
      <c r="P26" s="18" t="s">
        <v>55</v>
      </c>
      <c r="Q26" s="18" t="s">
        <v>5</v>
      </c>
    </row>
    <row r="27" spans="1:17">
      <c r="A27" s="19" t="s">
        <v>56</v>
      </c>
      <c r="B27" s="20"/>
      <c r="C27" s="21" t="s">
        <v>57</v>
      </c>
      <c r="D27" s="21" t="s">
        <v>58</v>
      </c>
      <c r="E27" s="21" t="s">
        <v>59</v>
      </c>
      <c r="F27" s="21" t="s">
        <v>60</v>
      </c>
      <c r="G27" s="21" t="s">
        <v>61</v>
      </c>
      <c r="H27" s="21" t="s">
        <v>62</v>
      </c>
      <c r="I27" s="21"/>
      <c r="J27" s="21"/>
      <c r="K27" s="21" t="s">
        <v>63</v>
      </c>
      <c r="L27" s="20"/>
      <c r="M27" s="20"/>
      <c r="N27" s="21"/>
      <c r="O27" s="20"/>
      <c r="P27" s="22"/>
      <c r="Q27" s="22"/>
    </row>
    <row r="28" spans="1:17" ht="15.6">
      <c r="A28" s="44">
        <v>530</v>
      </c>
      <c r="B28" s="23"/>
      <c r="C28" s="20">
        <v>100</v>
      </c>
      <c r="D28" s="20">
        <v>100</v>
      </c>
      <c r="E28" s="20">
        <v>100</v>
      </c>
      <c r="F28" s="20">
        <v>100</v>
      </c>
      <c r="G28" s="20">
        <v>100</v>
      </c>
      <c r="H28" s="20">
        <v>100</v>
      </c>
      <c r="I28" s="23"/>
      <c r="J28" s="23"/>
      <c r="K28" s="20">
        <v>600</v>
      </c>
      <c r="L28" s="23"/>
      <c r="M28" s="23"/>
      <c r="N28" s="20">
        <v>1</v>
      </c>
      <c r="O28" s="23"/>
      <c r="P28" s="24" t="s">
        <v>133</v>
      </c>
      <c r="Q28" s="45" t="s">
        <v>29</v>
      </c>
    </row>
    <row r="29" spans="1:17" ht="15.6">
      <c r="A29" s="44">
        <v>366</v>
      </c>
      <c r="B29" s="23"/>
      <c r="C29" s="20">
        <v>75</v>
      </c>
      <c r="D29" s="20">
        <v>75</v>
      </c>
      <c r="E29" s="20">
        <v>56</v>
      </c>
      <c r="F29" s="20">
        <v>65</v>
      </c>
      <c r="G29" s="20">
        <v>60</v>
      </c>
      <c r="H29" s="20">
        <v>50</v>
      </c>
      <c r="I29" s="23"/>
      <c r="J29" s="23"/>
      <c r="K29" s="20">
        <v>381</v>
      </c>
      <c r="L29" s="23"/>
      <c r="M29" s="23"/>
      <c r="N29" s="20">
        <v>2</v>
      </c>
      <c r="O29" s="23"/>
      <c r="P29" s="24" t="s">
        <v>191</v>
      </c>
      <c r="Q29" s="45" t="s">
        <v>141</v>
      </c>
    </row>
    <row r="30" spans="1:17" ht="15.6">
      <c r="A30" s="44">
        <v>526</v>
      </c>
      <c r="B30" s="23"/>
      <c r="C30" s="20">
        <v>65</v>
      </c>
      <c r="D30" s="20">
        <v>58</v>
      </c>
      <c r="E30" s="20">
        <v>62.5</v>
      </c>
      <c r="F30" s="20">
        <v>60</v>
      </c>
      <c r="G30" s="20">
        <v>65</v>
      </c>
      <c r="H30" s="20">
        <v>65</v>
      </c>
      <c r="I30" s="23"/>
      <c r="J30" s="23"/>
      <c r="K30" s="20">
        <v>375.5</v>
      </c>
      <c r="L30" s="23"/>
      <c r="M30" s="23"/>
      <c r="N30" s="20">
        <v>3</v>
      </c>
      <c r="O30" s="23"/>
      <c r="P30" s="24" t="s">
        <v>192</v>
      </c>
      <c r="Q30" s="45" t="s">
        <v>40</v>
      </c>
    </row>
    <row r="31" spans="1:17" ht="15.6">
      <c r="A31" s="44">
        <v>309</v>
      </c>
      <c r="B31" s="23"/>
      <c r="C31" s="20">
        <v>45</v>
      </c>
      <c r="D31" s="20">
        <v>53</v>
      </c>
      <c r="E31" s="20">
        <v>62.5</v>
      </c>
      <c r="F31" s="20">
        <v>75</v>
      </c>
      <c r="G31" s="20">
        <v>75</v>
      </c>
      <c r="H31" s="20">
        <v>53</v>
      </c>
      <c r="I31" s="23"/>
      <c r="J31" s="23"/>
      <c r="K31" s="20">
        <v>363.5</v>
      </c>
      <c r="L31" s="23"/>
      <c r="M31" s="23"/>
      <c r="N31" s="20">
        <v>4</v>
      </c>
      <c r="O31" s="23"/>
      <c r="P31" s="24" t="s">
        <v>193</v>
      </c>
      <c r="Q31" s="45" t="s">
        <v>34</v>
      </c>
    </row>
    <row r="32" spans="1:17" ht="15.6">
      <c r="A32" s="44">
        <v>499</v>
      </c>
      <c r="B32" s="23"/>
      <c r="C32" s="20">
        <v>60</v>
      </c>
      <c r="D32" s="20">
        <v>65</v>
      </c>
      <c r="E32" s="20">
        <v>53</v>
      </c>
      <c r="F32" s="20">
        <v>56</v>
      </c>
      <c r="G32" s="20">
        <v>56</v>
      </c>
      <c r="H32" s="20">
        <v>58</v>
      </c>
      <c r="I32" s="23"/>
      <c r="J32" s="23"/>
      <c r="K32" s="20">
        <v>348</v>
      </c>
      <c r="L32" s="23"/>
      <c r="M32" s="23"/>
      <c r="N32" s="20">
        <v>5</v>
      </c>
      <c r="O32" s="23"/>
      <c r="P32" s="24" t="s">
        <v>194</v>
      </c>
      <c r="Q32" s="45" t="s">
        <v>68</v>
      </c>
    </row>
    <row r="33" spans="1:17" ht="15.6">
      <c r="A33" s="44">
        <v>489</v>
      </c>
      <c r="B33" s="23"/>
      <c r="C33" s="20">
        <v>54.5</v>
      </c>
      <c r="D33" s="20">
        <v>58</v>
      </c>
      <c r="E33" s="20">
        <v>75</v>
      </c>
      <c r="F33" s="20">
        <v>43</v>
      </c>
      <c r="G33" s="20">
        <v>47</v>
      </c>
      <c r="H33" s="20">
        <v>43</v>
      </c>
      <c r="I33" s="23"/>
      <c r="J33" s="23"/>
      <c r="K33" s="20">
        <v>320.5</v>
      </c>
      <c r="L33" s="23"/>
      <c r="M33" s="23"/>
      <c r="N33" s="20">
        <v>6</v>
      </c>
      <c r="O33" s="23"/>
      <c r="P33" s="24" t="s">
        <v>91</v>
      </c>
      <c r="Q33" s="45" t="s">
        <v>23</v>
      </c>
    </row>
    <row r="34" spans="1:17" ht="15.6">
      <c r="A34" s="44">
        <v>143</v>
      </c>
      <c r="B34" s="23"/>
      <c r="C34" s="20">
        <v>50</v>
      </c>
      <c r="D34" s="20">
        <v>38.5</v>
      </c>
      <c r="E34" s="20">
        <v>41</v>
      </c>
      <c r="F34" s="20">
        <v>53</v>
      </c>
      <c r="G34" s="20">
        <v>53</v>
      </c>
      <c r="H34" s="20">
        <v>75</v>
      </c>
      <c r="I34" s="23"/>
      <c r="J34" s="23"/>
      <c r="K34" s="20">
        <v>310.5</v>
      </c>
      <c r="L34" s="23"/>
      <c r="M34" s="23"/>
      <c r="N34" s="20">
        <v>7</v>
      </c>
      <c r="O34" s="23"/>
      <c r="P34" s="24" t="s">
        <v>135</v>
      </c>
      <c r="Q34" s="45" t="s">
        <v>27</v>
      </c>
    </row>
    <row r="35" spans="1:17" ht="15.6">
      <c r="A35" s="44">
        <v>507</v>
      </c>
      <c r="B35" s="23"/>
      <c r="C35" s="20">
        <v>54.5</v>
      </c>
      <c r="D35" s="20">
        <v>47</v>
      </c>
      <c r="E35" s="20">
        <v>50</v>
      </c>
      <c r="F35" s="20">
        <v>46</v>
      </c>
      <c r="G35" s="20">
        <v>50</v>
      </c>
      <c r="H35" s="20">
        <v>58</v>
      </c>
      <c r="I35" s="23"/>
      <c r="J35" s="23"/>
      <c r="K35" s="20">
        <v>305.5</v>
      </c>
      <c r="L35" s="20"/>
      <c r="M35" s="25"/>
      <c r="N35" s="20">
        <v>8</v>
      </c>
      <c r="O35" s="23"/>
      <c r="P35" s="24" t="s">
        <v>134</v>
      </c>
      <c r="Q35" s="45" t="s">
        <v>184</v>
      </c>
    </row>
    <row r="36" spans="1:17" ht="15.6">
      <c r="A36" s="44">
        <v>308</v>
      </c>
      <c r="B36" s="23"/>
      <c r="C36" s="20">
        <v>36</v>
      </c>
      <c r="D36" s="20">
        <v>50</v>
      </c>
      <c r="E36" s="20">
        <v>44</v>
      </c>
      <c r="F36" s="20">
        <v>46</v>
      </c>
      <c r="G36" s="20">
        <v>44</v>
      </c>
      <c r="H36" s="20">
        <v>36</v>
      </c>
      <c r="I36" s="23"/>
      <c r="J36" s="23"/>
      <c r="K36" s="20">
        <v>256</v>
      </c>
      <c r="L36" s="23"/>
      <c r="M36" s="23"/>
      <c r="N36" s="20">
        <v>9</v>
      </c>
      <c r="O36" s="23"/>
      <c r="P36" s="24" t="s">
        <v>195</v>
      </c>
      <c r="Q36" s="45" t="s">
        <v>34</v>
      </c>
    </row>
    <row r="37" spans="1:17" ht="15.6">
      <c r="A37" s="44">
        <v>506</v>
      </c>
      <c r="B37" s="23"/>
      <c r="C37" s="20">
        <v>43</v>
      </c>
      <c r="D37" s="20">
        <v>37</v>
      </c>
      <c r="E37" s="20">
        <v>47</v>
      </c>
      <c r="F37" s="20">
        <v>37.5</v>
      </c>
      <c r="G37" s="20">
        <v>41</v>
      </c>
      <c r="H37" s="20">
        <v>45</v>
      </c>
      <c r="I37" s="23"/>
      <c r="J37" s="23"/>
      <c r="K37" s="20">
        <v>250.5</v>
      </c>
      <c r="L37" s="23"/>
      <c r="M37" s="23"/>
      <c r="N37" s="20">
        <v>10</v>
      </c>
      <c r="O37" s="23"/>
      <c r="P37" s="24" t="s">
        <v>196</v>
      </c>
      <c r="Q37" s="45" t="s">
        <v>184</v>
      </c>
    </row>
    <row r="38" spans="1:17" ht="15.6">
      <c r="A38" s="44">
        <v>310</v>
      </c>
      <c r="B38" s="23"/>
      <c r="C38" s="20">
        <v>38</v>
      </c>
      <c r="D38" s="20">
        <v>41</v>
      </c>
      <c r="E38" s="20">
        <v>37</v>
      </c>
      <c r="F38" s="20">
        <v>40</v>
      </c>
      <c r="G38" s="20">
        <v>44</v>
      </c>
      <c r="H38" s="20">
        <v>47</v>
      </c>
      <c r="I38" s="23"/>
      <c r="J38" s="23"/>
      <c r="K38" s="20">
        <v>247</v>
      </c>
      <c r="L38" s="23"/>
      <c r="M38" s="23"/>
      <c r="N38" s="20">
        <v>11</v>
      </c>
      <c r="O38" s="23"/>
      <c r="P38" s="24" t="s">
        <v>92</v>
      </c>
      <c r="Q38" s="45" t="s">
        <v>23</v>
      </c>
    </row>
    <row r="39" spans="1:17" ht="15.6">
      <c r="A39" s="44">
        <v>405</v>
      </c>
      <c r="B39" s="23"/>
      <c r="C39" s="20">
        <v>47</v>
      </c>
      <c r="D39" s="20">
        <v>38.5</v>
      </c>
      <c r="E39" s="20">
        <v>39</v>
      </c>
      <c r="F39" s="20">
        <v>35</v>
      </c>
      <c r="G39" s="20">
        <v>37</v>
      </c>
      <c r="H39" s="20">
        <v>41</v>
      </c>
      <c r="I39" s="23"/>
      <c r="J39" s="23"/>
      <c r="K39" s="20">
        <v>237.5</v>
      </c>
      <c r="L39" s="23"/>
      <c r="M39" s="23"/>
      <c r="N39" s="20">
        <v>12</v>
      </c>
      <c r="O39" s="23"/>
      <c r="P39" s="24" t="s">
        <v>94</v>
      </c>
      <c r="Q39" s="45" t="s">
        <v>34</v>
      </c>
    </row>
    <row r="40" spans="1:17" ht="15.6">
      <c r="A40" s="44">
        <v>336</v>
      </c>
      <c r="B40" s="23"/>
      <c r="C40" s="20">
        <v>41</v>
      </c>
      <c r="D40" s="20">
        <v>45</v>
      </c>
      <c r="E40" s="20">
        <v>38</v>
      </c>
      <c r="F40" s="20">
        <v>37.5</v>
      </c>
      <c r="G40" s="20">
        <v>38</v>
      </c>
      <c r="H40" s="20">
        <v>38</v>
      </c>
      <c r="I40" s="23"/>
      <c r="J40" s="23"/>
      <c r="K40" s="20">
        <v>237.5</v>
      </c>
      <c r="L40" s="23"/>
      <c r="M40" s="23"/>
      <c r="N40" s="20">
        <v>12</v>
      </c>
      <c r="O40" s="23"/>
      <c r="P40" s="24" t="s">
        <v>155</v>
      </c>
      <c r="Q40" s="45" t="s">
        <v>23</v>
      </c>
    </row>
    <row r="41" spans="1:17" ht="15.6">
      <c r="A41" s="44">
        <v>147</v>
      </c>
      <c r="B41" s="23"/>
      <c r="C41" s="20">
        <v>36</v>
      </c>
      <c r="D41" s="20">
        <v>35.5</v>
      </c>
      <c r="E41" s="20">
        <v>35</v>
      </c>
      <c r="F41" s="20">
        <v>50</v>
      </c>
      <c r="G41" s="20">
        <v>39</v>
      </c>
      <c r="H41" s="20">
        <v>39</v>
      </c>
      <c r="I41" s="23"/>
      <c r="J41" s="23"/>
      <c r="K41" s="20">
        <v>234.5</v>
      </c>
      <c r="L41" s="23"/>
      <c r="M41" s="23"/>
      <c r="N41" s="20">
        <v>14</v>
      </c>
      <c r="O41" s="64"/>
      <c r="P41" s="24" t="s">
        <v>136</v>
      </c>
      <c r="Q41" s="45" t="s">
        <v>43</v>
      </c>
    </row>
    <row r="42" spans="1:17" ht="15.6">
      <c r="A42" s="44">
        <v>354</v>
      </c>
      <c r="B42" s="23"/>
      <c r="C42" s="20">
        <v>39</v>
      </c>
      <c r="D42" s="20">
        <v>43</v>
      </c>
      <c r="E42" s="20">
        <v>44</v>
      </c>
      <c r="F42" s="20">
        <v>36</v>
      </c>
      <c r="G42" s="20">
        <v>35</v>
      </c>
      <c r="H42" s="20">
        <v>35</v>
      </c>
      <c r="I42" s="23"/>
      <c r="J42" s="23"/>
      <c r="K42" s="20">
        <v>232</v>
      </c>
      <c r="L42" s="23"/>
      <c r="M42" s="23"/>
      <c r="N42" s="20">
        <v>15</v>
      </c>
      <c r="O42" s="64"/>
      <c r="P42" s="24" t="s">
        <v>197</v>
      </c>
      <c r="Q42" s="45" t="s">
        <v>198</v>
      </c>
    </row>
    <row r="43" spans="1:17" ht="16.2" thickBot="1">
      <c r="A43" s="46">
        <v>355</v>
      </c>
      <c r="B43" s="47"/>
      <c r="C43" s="48">
        <v>36</v>
      </c>
      <c r="D43" s="48">
        <v>35.5</v>
      </c>
      <c r="E43" s="48">
        <v>36</v>
      </c>
      <c r="F43" s="48">
        <v>40</v>
      </c>
      <c r="G43" s="48">
        <v>36</v>
      </c>
      <c r="H43" s="48">
        <v>37</v>
      </c>
      <c r="I43" s="47"/>
      <c r="J43" s="47"/>
      <c r="K43" s="48">
        <v>220.5</v>
      </c>
      <c r="L43" s="47"/>
      <c r="M43" s="47"/>
      <c r="N43" s="48">
        <v>16</v>
      </c>
      <c r="O43" s="49"/>
      <c r="P43" s="50" t="s">
        <v>154</v>
      </c>
      <c r="Q43" s="51" t="s">
        <v>25</v>
      </c>
    </row>
    <row r="44" spans="1:17" ht="15.6">
      <c r="C44" s="10"/>
      <c r="D44" s="10"/>
      <c r="E44" s="10"/>
      <c r="F44" s="10"/>
      <c r="G44" s="10"/>
      <c r="H44" s="10"/>
      <c r="I44" s="10"/>
      <c r="J44" s="10"/>
      <c r="K44" s="11"/>
      <c r="L44" s="11"/>
      <c r="M44" s="11"/>
      <c r="N44" s="12"/>
      <c r="P44" s="13"/>
    </row>
    <row r="45" spans="1:17">
      <c r="A45" s="53"/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3"/>
      <c r="M45" s="53"/>
      <c r="N45" s="54"/>
      <c r="O45" s="53"/>
      <c r="P45" s="53"/>
      <c r="Q45" s="53"/>
    </row>
    <row r="46" spans="1:17">
      <c r="A46" s="53"/>
      <c r="B46" s="53"/>
      <c r="C46" s="54"/>
      <c r="D46" s="54"/>
      <c r="E46" s="54"/>
      <c r="F46" s="54"/>
      <c r="G46" s="54"/>
      <c r="H46" s="54"/>
      <c r="I46" s="54"/>
      <c r="J46" s="54"/>
      <c r="K46" s="54"/>
      <c r="L46" s="53"/>
      <c r="M46" s="53"/>
      <c r="N46" s="54"/>
      <c r="O46" s="53"/>
      <c r="P46" s="53"/>
      <c r="Q46" s="53"/>
    </row>
    <row r="47" spans="1:17" ht="15.6">
      <c r="A47" s="55"/>
      <c r="B47" s="56"/>
      <c r="C47" s="53"/>
      <c r="D47" s="53"/>
      <c r="E47" s="53"/>
      <c r="F47" s="53"/>
      <c r="G47" s="53"/>
      <c r="H47" s="53"/>
      <c r="I47" s="56"/>
      <c r="J47" s="56"/>
      <c r="K47" s="53"/>
      <c r="L47" s="56"/>
      <c r="M47" s="56"/>
      <c r="N47" s="53"/>
      <c r="O47" s="56"/>
      <c r="P47" s="57"/>
      <c r="Q47" s="57"/>
    </row>
    <row r="48" spans="1:17" ht="15.6">
      <c r="A48" s="55"/>
      <c r="B48" s="56"/>
      <c r="C48" s="53"/>
      <c r="D48" s="53"/>
      <c r="E48" s="53"/>
      <c r="F48" s="53"/>
      <c r="G48" s="53"/>
      <c r="H48" s="53"/>
      <c r="I48" s="56"/>
      <c r="J48" s="56"/>
      <c r="K48" s="53"/>
      <c r="L48" s="56"/>
      <c r="M48" s="56"/>
      <c r="N48" s="53"/>
      <c r="O48" s="56"/>
      <c r="P48" s="57"/>
      <c r="Q48" s="57"/>
    </row>
    <row r="49" spans="1:17" ht="15.6">
      <c r="A49" s="55"/>
      <c r="B49" s="56"/>
      <c r="C49" s="53"/>
      <c r="D49" s="53"/>
      <c r="E49" s="53"/>
      <c r="F49" s="53"/>
      <c r="G49" s="53"/>
      <c r="H49" s="53"/>
      <c r="I49" s="56"/>
      <c r="J49" s="56"/>
      <c r="K49" s="53"/>
      <c r="L49" s="56"/>
      <c r="M49" s="56"/>
      <c r="N49" s="53"/>
      <c r="O49" s="56"/>
      <c r="P49" s="57"/>
      <c r="Q49" s="57"/>
    </row>
    <row r="50" spans="1:17" ht="15.6">
      <c r="A50" s="55"/>
      <c r="B50" s="56"/>
      <c r="C50" s="53"/>
      <c r="D50" s="53"/>
      <c r="E50" s="53"/>
      <c r="F50" s="53"/>
      <c r="G50" s="53"/>
      <c r="H50" s="53"/>
      <c r="I50" s="56"/>
      <c r="J50" s="56"/>
      <c r="K50" s="53"/>
      <c r="L50" s="56"/>
      <c r="M50" s="56"/>
      <c r="N50" s="53"/>
      <c r="O50" s="56"/>
      <c r="P50" s="57"/>
      <c r="Q50" s="57"/>
    </row>
    <row r="51" spans="1:17" ht="15.6">
      <c r="A51" s="55"/>
      <c r="B51" s="56"/>
      <c r="C51" s="53"/>
      <c r="D51" s="53"/>
      <c r="E51" s="53"/>
      <c r="F51" s="53"/>
      <c r="G51" s="53"/>
      <c r="H51" s="53"/>
      <c r="I51" s="56"/>
      <c r="J51" s="56"/>
      <c r="K51" s="53"/>
      <c r="L51" s="53"/>
      <c r="M51" s="58"/>
      <c r="N51" s="53"/>
      <c r="O51" s="56"/>
      <c r="P51" s="57"/>
      <c r="Q51" s="57"/>
    </row>
    <row r="52" spans="1:17" ht="15.6">
      <c r="A52" s="55"/>
      <c r="B52" s="56"/>
      <c r="C52" s="53"/>
      <c r="D52" s="53"/>
      <c r="E52" s="53"/>
      <c r="F52" s="53"/>
      <c r="G52" s="53"/>
      <c r="H52" s="53"/>
      <c r="I52" s="56"/>
      <c r="J52" s="56"/>
      <c r="K52" s="53"/>
      <c r="L52" s="56"/>
      <c r="M52" s="56"/>
      <c r="N52" s="53"/>
      <c r="O52" s="56"/>
      <c r="P52" s="57"/>
      <c r="Q52" s="57"/>
    </row>
    <row r="53" spans="1:17" ht="15.6">
      <c r="A53" s="55"/>
      <c r="B53" s="56"/>
      <c r="C53" s="53"/>
      <c r="D53" s="53"/>
      <c r="E53" s="53"/>
      <c r="F53" s="53"/>
      <c r="G53" s="53"/>
      <c r="H53" s="53"/>
      <c r="I53" s="56"/>
      <c r="J53" s="56"/>
      <c r="K53" s="53"/>
      <c r="L53" s="56"/>
      <c r="M53" s="56"/>
      <c r="N53" s="53"/>
      <c r="O53" s="56"/>
      <c r="P53" s="57"/>
      <c r="Q53" s="57"/>
    </row>
    <row r="54" spans="1:17" ht="15.6">
      <c r="A54" s="55"/>
      <c r="B54" s="56"/>
      <c r="C54" s="53"/>
      <c r="D54" s="53"/>
      <c r="E54" s="53"/>
      <c r="F54" s="53"/>
      <c r="G54" s="53"/>
      <c r="H54" s="53"/>
      <c r="I54" s="56"/>
      <c r="J54" s="56"/>
      <c r="K54" s="53"/>
      <c r="L54" s="56"/>
      <c r="M54" s="56"/>
      <c r="N54" s="53"/>
      <c r="O54" s="56"/>
      <c r="P54" s="57"/>
      <c r="Q54" s="57"/>
    </row>
    <row r="55" spans="1:17" ht="15.6">
      <c r="A55" s="55"/>
      <c r="B55" s="56"/>
      <c r="C55" s="53"/>
      <c r="D55" s="53"/>
      <c r="E55" s="53"/>
      <c r="F55" s="53"/>
      <c r="G55" s="53"/>
      <c r="H55" s="53"/>
      <c r="I55" s="56"/>
      <c r="J55" s="56"/>
      <c r="K55" s="53"/>
      <c r="L55" s="56"/>
      <c r="M55" s="56"/>
      <c r="N55" s="53"/>
      <c r="O55" s="56"/>
      <c r="P55" s="57"/>
      <c r="Q55" s="57"/>
    </row>
    <row r="56" spans="1:17" ht="15.6">
      <c r="A56" s="55"/>
      <c r="B56" s="56"/>
      <c r="C56" s="53"/>
      <c r="D56" s="53"/>
      <c r="E56" s="53"/>
      <c r="F56" s="53"/>
      <c r="G56" s="53"/>
      <c r="H56" s="53"/>
      <c r="I56" s="56"/>
      <c r="J56" s="56"/>
      <c r="K56" s="53"/>
      <c r="L56" s="56"/>
      <c r="M56" s="56"/>
      <c r="N56" s="53"/>
      <c r="O56" s="56"/>
      <c r="P56" s="57"/>
      <c r="Q56" s="57"/>
    </row>
    <row r="57" spans="1:17" ht="15.6">
      <c r="A57" s="55"/>
      <c r="B57" s="56"/>
      <c r="C57" s="53"/>
      <c r="D57" s="53"/>
      <c r="E57" s="53"/>
      <c r="F57" s="53"/>
      <c r="G57" s="53"/>
      <c r="H57" s="53"/>
      <c r="I57" s="56"/>
      <c r="J57" s="56"/>
      <c r="K57" s="53"/>
      <c r="L57" s="56"/>
      <c r="M57" s="56"/>
      <c r="N57" s="53"/>
      <c r="O57" s="56"/>
      <c r="P57" s="57"/>
      <c r="Q57" s="57"/>
    </row>
    <row r="58" spans="1:17" ht="15.6">
      <c r="A58" s="55"/>
      <c r="B58" s="56"/>
      <c r="C58" s="53"/>
      <c r="D58" s="53"/>
      <c r="E58" s="53"/>
      <c r="F58" s="53"/>
      <c r="G58" s="53"/>
      <c r="H58" s="53"/>
      <c r="I58" s="56"/>
      <c r="J58" s="56"/>
      <c r="K58" s="53"/>
      <c r="L58" s="56"/>
      <c r="M58" s="56"/>
      <c r="N58" s="53"/>
      <c r="O58" s="56"/>
      <c r="P58" s="57"/>
      <c r="Q58" s="57"/>
    </row>
    <row r="59" spans="1:17" ht="15.6">
      <c r="A59" s="55"/>
      <c r="B59" s="56"/>
      <c r="C59" s="53"/>
      <c r="D59" s="53"/>
      <c r="E59" s="53"/>
      <c r="F59" s="53"/>
      <c r="G59" s="53"/>
      <c r="H59" s="53"/>
      <c r="I59" s="56"/>
      <c r="J59" s="56"/>
      <c r="K59" s="53"/>
      <c r="L59" s="56"/>
      <c r="M59" s="56"/>
      <c r="N59" s="53"/>
      <c r="O59" s="56"/>
      <c r="P59" s="57"/>
      <c r="Q59" s="57"/>
    </row>
    <row r="62" spans="1:17" ht="22.8">
      <c r="A62" s="5"/>
      <c r="B62" s="6"/>
      <c r="C62" s="6"/>
      <c r="D62" s="6"/>
      <c r="E62" s="6"/>
      <c r="F62" s="6"/>
      <c r="G62" s="6"/>
      <c r="H62" s="6"/>
      <c r="N62" s="7"/>
      <c r="P62" s="8"/>
      <c r="Q62" s="9"/>
    </row>
    <row r="63" spans="1:17" ht="15.6"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1"/>
      <c r="N63" s="12"/>
      <c r="P63" s="13"/>
    </row>
    <row r="64" spans="1:17">
      <c r="A64" s="53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4"/>
      <c r="O64" s="53"/>
      <c r="P64" s="53"/>
      <c r="Q64" s="53"/>
    </row>
    <row r="65" spans="1:17">
      <c r="A65" s="53"/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4"/>
      <c r="O65" s="53"/>
      <c r="P65" s="53"/>
      <c r="Q65" s="53"/>
    </row>
    <row r="66" spans="1:17" ht="15.6">
      <c r="A66" s="55"/>
      <c r="B66" s="56"/>
      <c r="C66" s="53"/>
      <c r="D66" s="53"/>
      <c r="E66" s="53"/>
      <c r="F66" s="53"/>
      <c r="G66" s="53"/>
      <c r="H66" s="53"/>
      <c r="I66" s="56"/>
      <c r="J66" s="56"/>
      <c r="K66" s="53"/>
      <c r="L66" s="56"/>
      <c r="M66" s="56"/>
      <c r="N66" s="53"/>
      <c r="O66" s="56"/>
      <c r="P66" s="57"/>
      <c r="Q66" s="57"/>
    </row>
    <row r="67" spans="1:17" ht="15.6">
      <c r="A67" s="55"/>
      <c r="B67" s="56"/>
      <c r="C67" s="53"/>
      <c r="D67" s="53"/>
      <c r="E67" s="53"/>
      <c r="F67" s="53"/>
      <c r="G67" s="53"/>
      <c r="H67" s="53"/>
      <c r="I67" s="56"/>
      <c r="J67" s="56"/>
      <c r="K67" s="53"/>
      <c r="L67" s="56"/>
      <c r="M67" s="56"/>
      <c r="N67" s="53"/>
      <c r="O67" s="56"/>
      <c r="P67" s="57"/>
      <c r="Q67" s="57"/>
    </row>
    <row r="68" spans="1:17" ht="15.6">
      <c r="A68" s="55"/>
      <c r="B68" s="56"/>
      <c r="C68" s="53"/>
      <c r="D68" s="53"/>
      <c r="E68" s="53"/>
      <c r="F68" s="53"/>
      <c r="G68" s="53"/>
      <c r="H68" s="53"/>
      <c r="I68" s="56"/>
      <c r="J68" s="56"/>
      <c r="K68" s="53"/>
      <c r="L68" s="56"/>
      <c r="M68" s="56"/>
      <c r="N68" s="53"/>
      <c r="O68" s="56"/>
      <c r="P68" s="57"/>
      <c r="Q68" s="57"/>
    </row>
    <row r="69" spans="1:17" ht="15.6">
      <c r="A69" s="55"/>
      <c r="B69" s="56"/>
      <c r="C69" s="53"/>
      <c r="D69" s="53"/>
      <c r="E69" s="53"/>
      <c r="F69" s="53"/>
      <c r="G69" s="53"/>
      <c r="H69" s="53"/>
      <c r="I69" s="56"/>
      <c r="J69" s="56"/>
      <c r="K69" s="53"/>
      <c r="L69" s="56"/>
      <c r="M69" s="56"/>
      <c r="N69" s="53"/>
      <c r="O69" s="56"/>
      <c r="P69" s="57"/>
      <c r="Q69" s="57"/>
    </row>
    <row r="70" spans="1:17" ht="15.6">
      <c r="A70" s="55"/>
      <c r="B70" s="56"/>
      <c r="C70" s="53"/>
      <c r="D70" s="53"/>
      <c r="E70" s="53"/>
      <c r="F70" s="53"/>
      <c r="G70" s="53"/>
      <c r="H70" s="53"/>
      <c r="I70" s="56"/>
      <c r="J70" s="56"/>
      <c r="K70" s="53"/>
      <c r="L70" s="56"/>
      <c r="M70" s="56"/>
      <c r="N70" s="53"/>
      <c r="O70" s="56"/>
      <c r="P70" s="57"/>
      <c r="Q70" s="57"/>
    </row>
    <row r="71" spans="1:17" ht="15.6">
      <c r="A71" s="55"/>
      <c r="B71" s="56"/>
      <c r="C71" s="53"/>
      <c r="D71" s="53"/>
      <c r="E71" s="53"/>
      <c r="F71" s="53"/>
      <c r="G71" s="53"/>
      <c r="H71" s="53"/>
      <c r="I71" s="56"/>
      <c r="J71" s="56"/>
      <c r="K71" s="53"/>
      <c r="L71" s="56"/>
      <c r="M71" s="56"/>
      <c r="N71" s="53"/>
      <c r="O71" s="56"/>
      <c r="P71" s="57"/>
      <c r="Q71" s="57"/>
    </row>
    <row r="72" spans="1:17" ht="15.6">
      <c r="A72" s="55"/>
      <c r="B72" s="56"/>
      <c r="C72" s="53"/>
      <c r="D72" s="53"/>
      <c r="E72" s="53"/>
      <c r="F72" s="53"/>
      <c r="G72" s="53"/>
      <c r="H72" s="53"/>
      <c r="I72" s="56"/>
      <c r="J72" s="56"/>
      <c r="K72" s="53"/>
      <c r="L72" s="56"/>
      <c r="M72" s="56"/>
      <c r="N72" s="53"/>
      <c r="O72" s="56"/>
      <c r="P72" s="57"/>
      <c r="Q72" s="57"/>
    </row>
    <row r="73" spans="1:17" ht="15.6">
      <c r="A73" s="55"/>
      <c r="B73" s="56"/>
      <c r="C73" s="53"/>
      <c r="D73" s="53"/>
      <c r="E73" s="53"/>
      <c r="F73" s="53"/>
      <c r="G73" s="53"/>
      <c r="H73" s="53"/>
      <c r="I73" s="56"/>
      <c r="J73" s="56"/>
      <c r="K73" s="53"/>
      <c r="L73" s="56"/>
      <c r="M73" s="56"/>
      <c r="N73" s="53"/>
      <c r="O73" s="56"/>
      <c r="P73" s="57"/>
      <c r="Q73" s="57"/>
    </row>
    <row r="74" spans="1:17" ht="15.6">
      <c r="A74" s="55"/>
      <c r="B74" s="56"/>
      <c r="C74" s="53"/>
      <c r="D74" s="53"/>
      <c r="E74" s="53"/>
      <c r="F74" s="53"/>
      <c r="G74" s="53"/>
      <c r="H74" s="53"/>
      <c r="I74" s="56"/>
      <c r="J74" s="56"/>
      <c r="K74" s="53"/>
      <c r="L74" s="53"/>
      <c r="M74" s="58"/>
      <c r="N74" s="53"/>
      <c r="O74" s="56"/>
      <c r="P74" s="57"/>
      <c r="Q74" s="57"/>
    </row>
    <row r="75" spans="1:17" ht="15.6">
      <c r="A75" s="55"/>
      <c r="B75" s="56"/>
      <c r="C75" s="53"/>
      <c r="D75" s="53"/>
      <c r="E75" s="53"/>
      <c r="F75" s="53"/>
      <c r="G75" s="53"/>
      <c r="H75" s="53"/>
      <c r="I75" s="56"/>
      <c r="J75" s="56"/>
      <c r="K75" s="53"/>
      <c r="L75" s="56"/>
      <c r="M75" s="56"/>
      <c r="N75" s="53"/>
      <c r="O75" s="56"/>
      <c r="P75" s="57"/>
      <c r="Q75" s="57"/>
    </row>
    <row r="76" spans="1:17" ht="15.6">
      <c r="A76" s="55"/>
      <c r="B76" s="56"/>
      <c r="C76" s="53"/>
      <c r="D76" s="53"/>
      <c r="E76" s="53"/>
      <c r="F76" s="53"/>
      <c r="G76" s="53"/>
      <c r="H76" s="53"/>
      <c r="I76" s="56"/>
      <c r="J76" s="56"/>
      <c r="K76" s="53"/>
      <c r="L76" s="56"/>
      <c r="M76" s="56"/>
      <c r="N76" s="53"/>
      <c r="O76" s="56"/>
      <c r="P76" s="57"/>
      <c r="Q76" s="57"/>
    </row>
    <row r="77" spans="1:17" ht="15.6">
      <c r="A77" s="55"/>
      <c r="B77" s="56"/>
      <c r="C77" s="53"/>
      <c r="D77" s="53"/>
      <c r="E77" s="53"/>
      <c r="F77" s="53"/>
      <c r="G77" s="53"/>
      <c r="H77" s="53"/>
      <c r="I77" s="56"/>
      <c r="J77" s="56"/>
      <c r="K77" s="53"/>
      <c r="L77" s="56"/>
      <c r="M77" s="56"/>
      <c r="N77" s="53"/>
      <c r="O77" s="56"/>
      <c r="P77" s="57"/>
      <c r="Q77" s="57"/>
    </row>
    <row r="78" spans="1:17" ht="15.6">
      <c r="A78" s="55"/>
      <c r="B78" s="56"/>
      <c r="C78" s="53"/>
      <c r="D78" s="53"/>
      <c r="E78" s="53"/>
      <c r="F78" s="53"/>
      <c r="G78" s="53"/>
      <c r="H78" s="53"/>
      <c r="I78" s="56"/>
      <c r="J78" s="56"/>
      <c r="K78" s="53"/>
      <c r="L78" s="56"/>
      <c r="M78" s="56"/>
      <c r="N78" s="53"/>
      <c r="O78" s="56"/>
      <c r="P78" s="57"/>
      <c r="Q78" s="57"/>
    </row>
    <row r="79" spans="1:17" ht="15.6">
      <c r="A79" s="55"/>
      <c r="B79" s="56"/>
      <c r="C79" s="53"/>
      <c r="D79" s="53"/>
      <c r="E79" s="53"/>
      <c r="F79" s="53"/>
      <c r="G79" s="53"/>
      <c r="H79" s="53"/>
      <c r="I79" s="56"/>
      <c r="J79" s="56"/>
      <c r="K79" s="53"/>
      <c r="L79" s="56"/>
      <c r="M79" s="56"/>
      <c r="N79" s="53"/>
      <c r="O79" s="56"/>
      <c r="P79" s="57"/>
      <c r="Q79" s="57"/>
    </row>
    <row r="80" spans="1:17" ht="15.6">
      <c r="A80" s="55"/>
      <c r="B80" s="56"/>
      <c r="C80" s="53"/>
      <c r="D80" s="53"/>
      <c r="E80" s="53"/>
      <c r="F80" s="53"/>
      <c r="G80" s="53"/>
      <c r="H80" s="53"/>
      <c r="I80" s="56"/>
      <c r="J80" s="56"/>
      <c r="K80" s="53"/>
      <c r="L80" s="56"/>
      <c r="M80" s="56"/>
      <c r="N80" s="53"/>
      <c r="O80" s="56"/>
      <c r="P80" s="57"/>
      <c r="Q80" s="57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763AC-4FE9-4CFC-9159-BE91A3302105}">
  <dimension ref="A1:AA278"/>
  <sheetViews>
    <sheetView tabSelected="1" workbookViewId="0">
      <selection activeCell="G7" sqref="G7"/>
    </sheetView>
  </sheetViews>
  <sheetFormatPr defaultRowHeight="14.4"/>
  <cols>
    <col min="2" max="2" width="8.88671875" hidden="1" customWidth="1"/>
    <col min="12" max="13" width="8.88671875" hidden="1" customWidth="1"/>
    <col min="15" max="16" width="8.88671875" hidden="1" customWidth="1"/>
    <col min="18" max="18" width="8.88671875" hidden="1" customWidth="1"/>
    <col min="19" max="19" width="40.33203125" customWidth="1"/>
    <col min="20" max="20" width="32.6640625" customWidth="1"/>
    <col min="21" max="21" width="23.6640625" hidden="1" customWidth="1"/>
    <col min="22" max="28" width="0" hidden="1" customWidth="1"/>
  </cols>
  <sheetData>
    <row r="1" spans="1:20" ht="22.8">
      <c r="A1" s="5" t="s">
        <v>140</v>
      </c>
      <c r="B1" s="6"/>
      <c r="C1" s="6"/>
      <c r="D1" s="6"/>
      <c r="E1" s="6"/>
      <c r="F1" s="6"/>
      <c r="G1" s="6"/>
      <c r="H1" s="6"/>
      <c r="I1" s="6"/>
      <c r="J1" s="6"/>
      <c r="K1" s="6"/>
      <c r="Q1" s="7"/>
      <c r="S1" s="8"/>
      <c r="T1" s="9"/>
    </row>
    <row r="2" spans="1:20" ht="16.2" thickBot="1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1"/>
      <c r="P2" s="11"/>
      <c r="Q2" s="12"/>
      <c r="S2" s="13"/>
    </row>
    <row r="3" spans="1:20">
      <c r="A3" s="15" t="s">
        <v>28</v>
      </c>
      <c r="B3" s="79"/>
      <c r="C3" s="80" t="s">
        <v>52</v>
      </c>
      <c r="D3" s="17" t="s">
        <v>52</v>
      </c>
      <c r="E3" s="81" t="s">
        <v>52</v>
      </c>
      <c r="F3" s="82" t="s">
        <v>52</v>
      </c>
      <c r="G3" s="17" t="s">
        <v>52</v>
      </c>
      <c r="H3" s="83" t="s">
        <v>52</v>
      </c>
      <c r="I3" s="80" t="s">
        <v>52</v>
      </c>
      <c r="J3" s="17" t="s">
        <v>52</v>
      </c>
      <c r="K3" s="81" t="s">
        <v>52</v>
      </c>
      <c r="L3" s="82"/>
      <c r="M3" s="17"/>
      <c r="N3" s="17" t="s">
        <v>53</v>
      </c>
      <c r="O3" s="16"/>
      <c r="P3" s="16"/>
      <c r="Q3" s="17" t="s">
        <v>54</v>
      </c>
      <c r="R3" s="16"/>
      <c r="S3" s="18" t="s">
        <v>55</v>
      </c>
      <c r="T3" s="18" t="s">
        <v>5</v>
      </c>
    </row>
    <row r="4" spans="1:20">
      <c r="A4" s="19" t="s">
        <v>56</v>
      </c>
      <c r="B4" s="66"/>
      <c r="C4" s="84" t="s">
        <v>57</v>
      </c>
      <c r="D4" s="21" t="s">
        <v>58</v>
      </c>
      <c r="E4" s="85" t="s">
        <v>59</v>
      </c>
      <c r="F4" s="86" t="s">
        <v>60</v>
      </c>
      <c r="G4" s="21" t="s">
        <v>61</v>
      </c>
      <c r="H4" s="87" t="s">
        <v>62</v>
      </c>
      <c r="I4" s="84" t="s">
        <v>97</v>
      </c>
      <c r="J4" s="21" t="s">
        <v>98</v>
      </c>
      <c r="K4" s="85">
        <v>1</v>
      </c>
      <c r="L4" s="86"/>
      <c r="M4" s="21"/>
      <c r="N4" s="21" t="s">
        <v>63</v>
      </c>
      <c r="O4" s="20"/>
      <c r="P4" s="20"/>
      <c r="Q4" s="21"/>
      <c r="R4" s="20"/>
      <c r="S4" s="22"/>
      <c r="T4" s="22"/>
    </row>
    <row r="5" spans="1:20" ht="15.6">
      <c r="A5" s="44">
        <v>159</v>
      </c>
      <c r="B5" s="88"/>
      <c r="C5" s="19">
        <v>100</v>
      </c>
      <c r="D5" s="20">
        <v>100</v>
      </c>
      <c r="E5" s="22">
        <v>100</v>
      </c>
      <c r="F5" s="89">
        <v>100</v>
      </c>
      <c r="G5" s="20">
        <v>100</v>
      </c>
      <c r="H5" s="66">
        <v>100</v>
      </c>
      <c r="I5" s="19">
        <v>100</v>
      </c>
      <c r="J5" s="20">
        <v>100</v>
      </c>
      <c r="K5" s="22">
        <v>100</v>
      </c>
      <c r="L5" s="90"/>
      <c r="M5" s="23"/>
      <c r="N5" s="20">
        <v>900</v>
      </c>
      <c r="O5" s="23"/>
      <c r="P5" s="23"/>
      <c r="Q5" s="20">
        <v>1</v>
      </c>
      <c r="R5" s="23"/>
      <c r="S5" s="24" t="s">
        <v>95</v>
      </c>
      <c r="T5" s="45" t="s">
        <v>199</v>
      </c>
    </row>
    <row r="6" spans="1:20" ht="15.6">
      <c r="A6" s="44">
        <v>537</v>
      </c>
      <c r="B6" s="88"/>
      <c r="C6" s="19">
        <v>75</v>
      </c>
      <c r="D6" s="20">
        <v>75</v>
      </c>
      <c r="E6" s="22">
        <v>75</v>
      </c>
      <c r="F6" s="89">
        <v>75</v>
      </c>
      <c r="G6" s="20">
        <v>75</v>
      </c>
      <c r="H6" s="66">
        <v>75</v>
      </c>
      <c r="I6" s="19">
        <v>75</v>
      </c>
      <c r="J6" s="20">
        <v>75</v>
      </c>
      <c r="K6" s="22">
        <v>75</v>
      </c>
      <c r="L6" s="90"/>
      <c r="M6" s="23"/>
      <c r="N6" s="20">
        <v>675</v>
      </c>
      <c r="O6" s="23"/>
      <c r="P6" s="23"/>
      <c r="Q6" s="20">
        <v>2</v>
      </c>
      <c r="R6" s="23"/>
      <c r="S6" s="24" t="s">
        <v>200</v>
      </c>
      <c r="T6" s="45" t="s">
        <v>201</v>
      </c>
    </row>
    <row r="7" spans="1:20" ht="16.2" thickBot="1">
      <c r="A7" s="46">
        <v>530</v>
      </c>
      <c r="B7" s="91"/>
      <c r="C7" s="92">
        <v>65</v>
      </c>
      <c r="D7" s="48">
        <v>65</v>
      </c>
      <c r="E7" s="93">
        <v>65</v>
      </c>
      <c r="F7" s="94">
        <v>65</v>
      </c>
      <c r="G7" s="48">
        <v>65</v>
      </c>
      <c r="H7" s="95">
        <v>65</v>
      </c>
      <c r="I7" s="92">
        <v>65</v>
      </c>
      <c r="J7" s="48">
        <v>65</v>
      </c>
      <c r="K7" s="93">
        <v>65</v>
      </c>
      <c r="L7" s="96"/>
      <c r="M7" s="47"/>
      <c r="N7" s="48">
        <v>585</v>
      </c>
      <c r="O7" s="48"/>
      <c r="P7" s="97"/>
      <c r="Q7" s="48">
        <v>3</v>
      </c>
      <c r="R7" s="47"/>
      <c r="S7" s="50" t="s">
        <v>137</v>
      </c>
      <c r="T7" s="51" t="s">
        <v>202</v>
      </c>
    </row>
    <row r="8" spans="1:20" ht="15.6">
      <c r="A8" s="55"/>
      <c r="B8" s="56"/>
      <c r="C8" s="53"/>
      <c r="D8" s="53"/>
      <c r="E8" s="53"/>
      <c r="F8" s="59"/>
      <c r="G8" s="53"/>
      <c r="H8" s="53"/>
      <c r="I8" s="53"/>
      <c r="J8" s="53"/>
      <c r="K8" s="53"/>
      <c r="L8" s="56"/>
      <c r="M8" s="56"/>
      <c r="N8" s="53"/>
      <c r="O8" s="56"/>
      <c r="P8" s="56"/>
      <c r="Q8" s="53"/>
      <c r="R8" s="56"/>
      <c r="S8" s="57"/>
      <c r="T8" s="57"/>
    </row>
    <row r="9" spans="1:20" ht="15.6">
      <c r="A9" s="55"/>
      <c r="B9" s="56"/>
      <c r="C9" s="53"/>
      <c r="D9" s="53"/>
      <c r="E9" s="53"/>
      <c r="F9" s="59"/>
      <c r="G9" s="53"/>
      <c r="H9" s="53"/>
      <c r="I9" s="53"/>
      <c r="J9" s="53"/>
      <c r="K9" s="53"/>
      <c r="L9" s="56"/>
      <c r="M9" s="56"/>
      <c r="N9" s="53"/>
      <c r="O9" s="56"/>
      <c r="P9" s="56"/>
      <c r="Q9" s="53"/>
      <c r="R9" s="56"/>
      <c r="S9" s="57"/>
      <c r="T9" s="57"/>
    </row>
    <row r="10" spans="1:20" ht="22.8">
      <c r="A10" s="5" t="s">
        <v>312</v>
      </c>
      <c r="B10" s="6"/>
      <c r="C10" s="6"/>
      <c r="D10" s="6"/>
      <c r="E10" s="6"/>
      <c r="F10" s="6"/>
      <c r="G10" s="6"/>
      <c r="H10" s="6"/>
      <c r="I10" s="6"/>
      <c r="J10" s="6"/>
      <c r="K10" s="6"/>
      <c r="Q10" s="7"/>
      <c r="S10" s="8"/>
      <c r="T10" s="9"/>
    </row>
    <row r="11" spans="1:20" ht="16.2" thickBot="1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1"/>
      <c r="P11" s="11"/>
      <c r="Q11" s="12"/>
      <c r="S11" s="13"/>
    </row>
    <row r="12" spans="1:20">
      <c r="A12" s="15" t="s">
        <v>28</v>
      </c>
      <c r="B12" s="79"/>
      <c r="C12" s="80" t="s">
        <v>52</v>
      </c>
      <c r="D12" s="17" t="s">
        <v>52</v>
      </c>
      <c r="E12" s="81" t="s">
        <v>52</v>
      </c>
      <c r="F12" s="82" t="s">
        <v>52</v>
      </c>
      <c r="G12" s="17" t="s">
        <v>52</v>
      </c>
      <c r="H12" s="83" t="s">
        <v>52</v>
      </c>
      <c r="I12" s="80" t="s">
        <v>52</v>
      </c>
      <c r="J12" s="17" t="s">
        <v>52</v>
      </c>
      <c r="K12" s="81" t="s">
        <v>52</v>
      </c>
      <c r="L12" s="82"/>
      <c r="M12" s="17"/>
      <c r="N12" s="17" t="s">
        <v>53</v>
      </c>
      <c r="O12" s="16"/>
      <c r="P12" s="16"/>
      <c r="Q12" s="17" t="s">
        <v>54</v>
      </c>
      <c r="R12" s="16"/>
      <c r="S12" s="18" t="s">
        <v>55</v>
      </c>
      <c r="T12" s="18" t="s">
        <v>5</v>
      </c>
    </row>
    <row r="13" spans="1:20">
      <c r="A13" s="19" t="s">
        <v>56</v>
      </c>
      <c r="B13" s="66"/>
      <c r="C13" s="84" t="s">
        <v>57</v>
      </c>
      <c r="D13" s="21" t="s">
        <v>58</v>
      </c>
      <c r="E13" s="85" t="s">
        <v>59</v>
      </c>
      <c r="F13" s="86" t="s">
        <v>60</v>
      </c>
      <c r="G13" s="21" t="s">
        <v>61</v>
      </c>
      <c r="H13" s="87" t="s">
        <v>62</v>
      </c>
      <c r="I13" s="84" t="s">
        <v>97</v>
      </c>
      <c r="J13" s="21" t="s">
        <v>98</v>
      </c>
      <c r="K13" s="85">
        <v>1</v>
      </c>
      <c r="L13" s="86"/>
      <c r="M13" s="21"/>
      <c r="N13" s="21" t="s">
        <v>63</v>
      </c>
      <c r="O13" s="20"/>
      <c r="P13" s="20"/>
      <c r="Q13" s="21"/>
      <c r="R13" s="20"/>
      <c r="S13" s="22"/>
      <c r="T13" s="22"/>
    </row>
    <row r="14" spans="1:20" ht="15.6">
      <c r="A14" s="44">
        <v>429</v>
      </c>
      <c r="B14" s="88"/>
      <c r="C14" s="19">
        <v>100</v>
      </c>
      <c r="D14" s="20">
        <v>100</v>
      </c>
      <c r="E14" s="22">
        <v>100</v>
      </c>
      <c r="F14" s="89">
        <v>100</v>
      </c>
      <c r="G14" s="20">
        <v>100</v>
      </c>
      <c r="H14" s="66">
        <v>100</v>
      </c>
      <c r="I14" s="19">
        <v>100</v>
      </c>
      <c r="J14" s="20">
        <v>100</v>
      </c>
      <c r="K14" s="22">
        <v>100</v>
      </c>
      <c r="L14" s="90"/>
      <c r="M14" s="23"/>
      <c r="N14" s="20">
        <v>900</v>
      </c>
      <c r="O14" s="23"/>
      <c r="P14" s="23"/>
      <c r="Q14" s="20">
        <v>1</v>
      </c>
      <c r="R14" s="23"/>
      <c r="S14" s="24" t="s">
        <v>313</v>
      </c>
      <c r="T14" s="45" t="s">
        <v>101</v>
      </c>
    </row>
    <row r="15" spans="1:20" ht="15.6">
      <c r="A15" s="44">
        <v>151</v>
      </c>
      <c r="B15" s="88"/>
      <c r="C15" s="19">
        <v>75</v>
      </c>
      <c r="D15" s="20">
        <v>75</v>
      </c>
      <c r="E15" s="22">
        <v>75</v>
      </c>
      <c r="F15" s="89">
        <v>75</v>
      </c>
      <c r="G15" s="20">
        <v>75</v>
      </c>
      <c r="H15" s="66">
        <v>75</v>
      </c>
      <c r="I15" s="19">
        <v>75</v>
      </c>
      <c r="J15" s="20">
        <v>75</v>
      </c>
      <c r="K15" s="22">
        <v>75</v>
      </c>
      <c r="L15" s="90"/>
      <c r="M15" s="23"/>
      <c r="N15" s="20">
        <v>675</v>
      </c>
      <c r="O15" s="23"/>
      <c r="P15" s="23"/>
      <c r="Q15" s="20">
        <v>2</v>
      </c>
      <c r="R15" s="23"/>
      <c r="S15" s="24" t="s">
        <v>314</v>
      </c>
      <c r="T15" s="45" t="s">
        <v>43</v>
      </c>
    </row>
    <row r="16" spans="1:20" ht="16.2" thickBot="1">
      <c r="A16" s="46">
        <v>112</v>
      </c>
      <c r="B16" s="91"/>
      <c r="C16" s="92">
        <v>65</v>
      </c>
      <c r="D16" s="48">
        <v>65</v>
      </c>
      <c r="E16" s="93">
        <v>65</v>
      </c>
      <c r="F16" s="94">
        <v>65</v>
      </c>
      <c r="G16" s="48">
        <v>65</v>
      </c>
      <c r="H16" s="95">
        <v>65</v>
      </c>
      <c r="I16" s="92">
        <v>65</v>
      </c>
      <c r="J16" s="48">
        <v>65</v>
      </c>
      <c r="K16" s="93">
        <v>65</v>
      </c>
      <c r="L16" s="96"/>
      <c r="M16" s="47"/>
      <c r="N16" s="48">
        <v>585</v>
      </c>
      <c r="O16" s="48"/>
      <c r="P16" s="97"/>
      <c r="Q16" s="48">
        <v>3</v>
      </c>
      <c r="R16" s="47"/>
      <c r="S16" s="50" t="s">
        <v>235</v>
      </c>
      <c r="T16" s="51" t="s">
        <v>84</v>
      </c>
    </row>
    <row r="17" spans="1:20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3"/>
      <c r="P17" s="53"/>
      <c r="Q17" s="54"/>
      <c r="R17" s="53"/>
      <c r="S17" s="53"/>
      <c r="T17" s="53"/>
    </row>
    <row r="18" spans="1:20">
      <c r="A18" s="53"/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3"/>
      <c r="P18" s="53"/>
      <c r="Q18" s="54"/>
      <c r="R18" s="53"/>
      <c r="S18" s="53"/>
      <c r="T18" s="53"/>
    </row>
    <row r="19" spans="1:20" ht="22.8">
      <c r="A19" s="5" t="s">
        <v>315</v>
      </c>
      <c r="B19" s="6"/>
      <c r="C19" s="6"/>
      <c r="D19" s="6"/>
      <c r="E19" s="6"/>
      <c r="F19" s="6"/>
      <c r="G19" s="6"/>
      <c r="H19" s="6"/>
      <c r="I19" s="6"/>
      <c r="J19" s="6"/>
      <c r="K19" s="6"/>
      <c r="Q19" s="7"/>
      <c r="S19" s="8"/>
      <c r="T19" s="9"/>
    </row>
    <row r="20" spans="1:20" ht="16.2" thickBot="1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2"/>
      <c r="S20" s="13"/>
    </row>
    <row r="21" spans="1:20">
      <c r="A21" s="15" t="s">
        <v>28</v>
      </c>
      <c r="B21" s="79"/>
      <c r="C21" s="80" t="s">
        <v>52</v>
      </c>
      <c r="D21" s="17" t="s">
        <v>52</v>
      </c>
      <c r="E21" s="81" t="s">
        <v>52</v>
      </c>
      <c r="F21" s="82" t="s">
        <v>52</v>
      </c>
      <c r="G21" s="17" t="s">
        <v>52</v>
      </c>
      <c r="H21" s="83" t="s">
        <v>52</v>
      </c>
      <c r="I21" s="80" t="s">
        <v>52</v>
      </c>
      <c r="J21" s="17" t="s">
        <v>52</v>
      </c>
      <c r="K21" s="81" t="s">
        <v>52</v>
      </c>
      <c r="L21" s="82"/>
      <c r="M21" s="17"/>
      <c r="N21" s="17" t="s">
        <v>53</v>
      </c>
      <c r="O21" s="16"/>
      <c r="P21" s="16"/>
      <c r="Q21" s="17" t="s">
        <v>54</v>
      </c>
      <c r="R21" s="16"/>
      <c r="S21" s="18" t="s">
        <v>55</v>
      </c>
      <c r="T21" s="18" t="s">
        <v>5</v>
      </c>
    </row>
    <row r="22" spans="1:20">
      <c r="A22" s="19" t="s">
        <v>56</v>
      </c>
      <c r="B22" s="66"/>
      <c r="C22" s="84" t="s">
        <v>57</v>
      </c>
      <c r="D22" s="21" t="s">
        <v>58</v>
      </c>
      <c r="E22" s="85" t="s">
        <v>59</v>
      </c>
      <c r="F22" s="86" t="s">
        <v>60</v>
      </c>
      <c r="G22" s="21" t="s">
        <v>61</v>
      </c>
      <c r="H22" s="87" t="s">
        <v>62</v>
      </c>
      <c r="I22" s="84" t="s">
        <v>97</v>
      </c>
      <c r="J22" s="21" t="s">
        <v>98</v>
      </c>
      <c r="K22" s="85">
        <v>1</v>
      </c>
      <c r="L22" s="86"/>
      <c r="M22" s="21"/>
      <c r="N22" s="21" t="s">
        <v>63</v>
      </c>
      <c r="O22" s="20"/>
      <c r="P22" s="20"/>
      <c r="Q22" s="21"/>
      <c r="R22" s="20"/>
      <c r="S22" s="22"/>
      <c r="T22" s="22"/>
    </row>
    <row r="23" spans="1:20" ht="15.6">
      <c r="A23" s="44">
        <v>525</v>
      </c>
      <c r="B23" s="88"/>
      <c r="C23" s="19">
        <v>65</v>
      </c>
      <c r="D23" s="20">
        <v>100</v>
      </c>
      <c r="E23" s="22">
        <v>75</v>
      </c>
      <c r="F23" s="89">
        <v>60</v>
      </c>
      <c r="G23" s="20">
        <v>65</v>
      </c>
      <c r="H23" s="66">
        <v>100</v>
      </c>
      <c r="I23" s="19">
        <v>58</v>
      </c>
      <c r="J23" s="20">
        <v>75</v>
      </c>
      <c r="K23" s="22">
        <v>75</v>
      </c>
      <c r="L23" s="90"/>
      <c r="M23" s="23"/>
      <c r="N23" s="20">
        <v>673</v>
      </c>
      <c r="O23" s="23"/>
      <c r="P23" s="23"/>
      <c r="Q23" s="20">
        <v>1</v>
      </c>
      <c r="R23" s="23"/>
      <c r="S23" s="24" t="s">
        <v>316</v>
      </c>
      <c r="T23" s="45" t="s">
        <v>317</v>
      </c>
    </row>
    <row r="24" spans="1:20" ht="15.6">
      <c r="A24" s="44">
        <v>158</v>
      </c>
      <c r="B24" s="88"/>
      <c r="C24" s="19">
        <v>35.5</v>
      </c>
      <c r="D24" s="20">
        <v>75</v>
      </c>
      <c r="E24" s="22">
        <v>60</v>
      </c>
      <c r="F24" s="89">
        <v>100</v>
      </c>
      <c r="G24" s="20">
        <v>60</v>
      </c>
      <c r="H24" s="66">
        <v>75</v>
      </c>
      <c r="I24" s="19">
        <v>75</v>
      </c>
      <c r="J24" s="20">
        <v>60</v>
      </c>
      <c r="K24" s="22">
        <v>100</v>
      </c>
      <c r="L24" s="90"/>
      <c r="M24" s="23"/>
      <c r="N24" s="20">
        <v>640.5</v>
      </c>
      <c r="O24" s="23"/>
      <c r="P24" s="23"/>
      <c r="Q24" s="20">
        <v>2</v>
      </c>
      <c r="R24" s="23"/>
      <c r="S24" s="24" t="s">
        <v>318</v>
      </c>
      <c r="T24" s="45" t="s">
        <v>199</v>
      </c>
    </row>
    <row r="25" spans="1:20" ht="15.6">
      <c r="A25" s="44">
        <v>522</v>
      </c>
      <c r="B25" s="88"/>
      <c r="C25" s="19">
        <v>100</v>
      </c>
      <c r="D25" s="20">
        <v>65</v>
      </c>
      <c r="E25" s="22">
        <v>100</v>
      </c>
      <c r="F25" s="89">
        <v>53</v>
      </c>
      <c r="G25" s="20">
        <v>75</v>
      </c>
      <c r="H25" s="66">
        <v>58</v>
      </c>
      <c r="I25" s="19">
        <v>65</v>
      </c>
      <c r="J25" s="20">
        <v>65</v>
      </c>
      <c r="K25" s="22">
        <v>56</v>
      </c>
      <c r="L25" s="90"/>
      <c r="M25" s="23"/>
      <c r="N25" s="20">
        <v>637</v>
      </c>
      <c r="O25" s="23"/>
      <c r="P25" s="23"/>
      <c r="Q25" s="20">
        <v>3</v>
      </c>
      <c r="R25" s="23"/>
      <c r="S25" s="24" t="s">
        <v>319</v>
      </c>
      <c r="T25" s="45" t="s">
        <v>320</v>
      </c>
    </row>
    <row r="26" spans="1:20" ht="15.6">
      <c r="A26" s="44">
        <v>363</v>
      </c>
      <c r="B26" s="88"/>
      <c r="C26" s="19">
        <v>75</v>
      </c>
      <c r="D26" s="20">
        <v>60</v>
      </c>
      <c r="E26" s="22">
        <v>56</v>
      </c>
      <c r="F26" s="89">
        <v>65</v>
      </c>
      <c r="G26" s="20">
        <v>100</v>
      </c>
      <c r="H26" s="66">
        <v>65</v>
      </c>
      <c r="I26" s="19">
        <v>58</v>
      </c>
      <c r="J26" s="20">
        <v>45</v>
      </c>
      <c r="K26" s="22">
        <v>53</v>
      </c>
      <c r="L26" s="90"/>
      <c r="M26" s="23"/>
      <c r="N26" s="20">
        <v>577</v>
      </c>
      <c r="O26" s="20"/>
      <c r="P26" s="25"/>
      <c r="Q26" s="20">
        <v>4</v>
      </c>
      <c r="R26" s="23"/>
      <c r="S26" s="24" t="s">
        <v>321</v>
      </c>
      <c r="T26" s="45" t="s">
        <v>184</v>
      </c>
    </row>
    <row r="27" spans="1:20" ht="15.6">
      <c r="A27" s="44">
        <v>153</v>
      </c>
      <c r="B27" s="88"/>
      <c r="C27" s="19">
        <v>47</v>
      </c>
      <c r="D27" s="20">
        <v>50</v>
      </c>
      <c r="E27" s="22">
        <v>65</v>
      </c>
      <c r="F27" s="89">
        <v>75</v>
      </c>
      <c r="G27" s="20">
        <v>53</v>
      </c>
      <c r="H27" s="66">
        <v>58</v>
      </c>
      <c r="I27" s="19">
        <v>100</v>
      </c>
      <c r="J27" s="20">
        <v>50</v>
      </c>
      <c r="K27" s="22">
        <v>65</v>
      </c>
      <c r="L27" s="90"/>
      <c r="M27" s="23"/>
      <c r="N27" s="20">
        <v>563</v>
      </c>
      <c r="O27" s="23"/>
      <c r="P27" s="23"/>
      <c r="Q27" s="20">
        <v>5</v>
      </c>
      <c r="R27" s="23"/>
      <c r="S27" s="24" t="s">
        <v>322</v>
      </c>
      <c r="T27" s="45" t="s">
        <v>141</v>
      </c>
    </row>
    <row r="28" spans="1:20" ht="15.6">
      <c r="A28" s="44">
        <v>531</v>
      </c>
      <c r="B28" s="88"/>
      <c r="C28" s="19">
        <v>41</v>
      </c>
      <c r="D28" s="20">
        <v>45</v>
      </c>
      <c r="E28" s="22">
        <v>51.5</v>
      </c>
      <c r="F28" s="89">
        <v>56</v>
      </c>
      <c r="G28" s="20">
        <v>47</v>
      </c>
      <c r="H28" s="66">
        <v>48.5</v>
      </c>
      <c r="I28" s="19">
        <v>53</v>
      </c>
      <c r="J28" s="20">
        <v>100</v>
      </c>
      <c r="K28" s="22">
        <v>60</v>
      </c>
      <c r="L28" s="90"/>
      <c r="M28" s="23"/>
      <c r="N28" s="20">
        <v>502</v>
      </c>
      <c r="O28" s="23"/>
      <c r="P28" s="23"/>
      <c r="Q28" s="20">
        <v>6</v>
      </c>
      <c r="R28" s="23"/>
      <c r="S28" s="24" t="s">
        <v>323</v>
      </c>
      <c r="T28" s="45" t="s">
        <v>68</v>
      </c>
    </row>
    <row r="29" spans="1:20" ht="15.6">
      <c r="A29" s="44">
        <v>132</v>
      </c>
      <c r="B29" s="88"/>
      <c r="C29" s="19">
        <v>60</v>
      </c>
      <c r="D29" s="20">
        <v>56</v>
      </c>
      <c r="E29" s="22">
        <v>44</v>
      </c>
      <c r="F29" s="89">
        <v>45</v>
      </c>
      <c r="G29" s="20">
        <v>38</v>
      </c>
      <c r="H29" s="66">
        <v>37.5</v>
      </c>
      <c r="I29" s="19">
        <v>50</v>
      </c>
      <c r="J29" s="20">
        <v>56</v>
      </c>
      <c r="K29" s="22">
        <v>50</v>
      </c>
      <c r="L29" s="90"/>
      <c r="M29" s="23"/>
      <c r="N29" s="20">
        <v>436.5</v>
      </c>
      <c r="O29" s="23"/>
      <c r="P29" s="23"/>
      <c r="Q29" s="20">
        <v>7</v>
      </c>
      <c r="R29" s="23"/>
      <c r="S29" s="24" t="s">
        <v>324</v>
      </c>
      <c r="T29" s="45" t="s">
        <v>43</v>
      </c>
    </row>
    <row r="30" spans="1:20" ht="15.6">
      <c r="A30" s="44">
        <v>500</v>
      </c>
      <c r="B30" s="88"/>
      <c r="C30" s="19">
        <v>53</v>
      </c>
      <c r="D30" s="20">
        <v>43</v>
      </c>
      <c r="E30" s="22">
        <v>41</v>
      </c>
      <c r="F30" s="89">
        <v>50</v>
      </c>
      <c r="G30" s="20">
        <v>50</v>
      </c>
      <c r="H30" s="66">
        <v>53</v>
      </c>
      <c r="I30" s="19">
        <v>47</v>
      </c>
      <c r="J30" s="20">
        <v>53</v>
      </c>
      <c r="K30" s="22">
        <v>45</v>
      </c>
      <c r="L30" s="90"/>
      <c r="M30" s="23"/>
      <c r="N30" s="20">
        <v>435</v>
      </c>
      <c r="O30" s="23"/>
      <c r="P30" s="23"/>
      <c r="Q30" s="20">
        <v>8</v>
      </c>
      <c r="R30" s="23"/>
      <c r="S30" s="24" t="s">
        <v>325</v>
      </c>
      <c r="T30" s="45" t="s">
        <v>65</v>
      </c>
    </row>
    <row r="31" spans="1:20" ht="15.6">
      <c r="A31" s="44">
        <v>529</v>
      </c>
      <c r="B31" s="88"/>
      <c r="C31" s="19">
        <v>50</v>
      </c>
      <c r="D31" s="20">
        <v>47</v>
      </c>
      <c r="E31" s="22">
        <v>44</v>
      </c>
      <c r="F31" s="89">
        <v>37</v>
      </c>
      <c r="G31" s="20">
        <v>39</v>
      </c>
      <c r="H31" s="66">
        <v>45</v>
      </c>
      <c r="I31" s="19">
        <v>45</v>
      </c>
      <c r="J31" s="20">
        <v>47</v>
      </c>
      <c r="K31" s="22">
        <v>47</v>
      </c>
      <c r="L31" s="90"/>
      <c r="M31" s="23"/>
      <c r="N31" s="20">
        <v>401</v>
      </c>
      <c r="O31" s="23"/>
      <c r="P31" s="23"/>
      <c r="Q31" s="20">
        <v>9</v>
      </c>
      <c r="R31" s="23"/>
      <c r="S31" s="24" t="s">
        <v>326</v>
      </c>
      <c r="T31" s="45" t="s">
        <v>25</v>
      </c>
    </row>
    <row r="32" spans="1:20" ht="15.6">
      <c r="A32" s="44">
        <v>337</v>
      </c>
      <c r="B32" s="88"/>
      <c r="C32" s="19">
        <v>45</v>
      </c>
      <c r="D32" s="20">
        <v>53</v>
      </c>
      <c r="E32" s="22">
        <v>51.5</v>
      </c>
      <c r="F32" s="89">
        <v>43</v>
      </c>
      <c r="G32" s="20">
        <v>43</v>
      </c>
      <c r="H32" s="66">
        <v>43</v>
      </c>
      <c r="I32" s="19">
        <v>38</v>
      </c>
      <c r="J32" s="20">
        <v>43</v>
      </c>
      <c r="K32" s="22">
        <v>38</v>
      </c>
      <c r="L32" s="90"/>
      <c r="M32" s="23"/>
      <c r="N32" s="20">
        <v>397.5</v>
      </c>
      <c r="O32" s="23"/>
      <c r="P32" s="23"/>
      <c r="Q32" s="20">
        <v>10</v>
      </c>
      <c r="R32" s="23"/>
      <c r="S32" s="24" t="s">
        <v>327</v>
      </c>
      <c r="T32" s="45" t="s">
        <v>23</v>
      </c>
    </row>
    <row r="33" spans="1:20" ht="15.6">
      <c r="A33" s="44">
        <v>494</v>
      </c>
      <c r="B33" s="88"/>
      <c r="C33" s="19">
        <v>56</v>
      </c>
      <c r="D33" s="20">
        <v>38</v>
      </c>
      <c r="E33" s="22">
        <v>47</v>
      </c>
      <c r="F33" s="89">
        <v>39</v>
      </c>
      <c r="G33" s="20">
        <v>45</v>
      </c>
      <c r="H33" s="66">
        <v>35.5</v>
      </c>
      <c r="I33" s="19">
        <v>39</v>
      </c>
      <c r="J33" s="20">
        <v>41</v>
      </c>
      <c r="K33" s="22">
        <v>43</v>
      </c>
      <c r="L33" s="90"/>
      <c r="M33" s="23"/>
      <c r="N33" s="20">
        <v>383.5</v>
      </c>
      <c r="O33" s="23"/>
      <c r="P33" s="23"/>
      <c r="Q33" s="20">
        <v>11</v>
      </c>
      <c r="R33" s="23"/>
      <c r="S33" s="24" t="s">
        <v>328</v>
      </c>
      <c r="T33" s="45" t="s">
        <v>184</v>
      </c>
    </row>
    <row r="34" spans="1:20" ht="15.6">
      <c r="A34" s="44">
        <v>362</v>
      </c>
      <c r="B34" s="88"/>
      <c r="C34" s="19">
        <v>38</v>
      </c>
      <c r="D34" s="20">
        <v>36</v>
      </c>
      <c r="E34" s="22">
        <v>36</v>
      </c>
      <c r="F34" s="89">
        <v>47</v>
      </c>
      <c r="G34" s="20">
        <v>41</v>
      </c>
      <c r="H34" s="66">
        <v>48.5</v>
      </c>
      <c r="I34" s="19">
        <v>41</v>
      </c>
      <c r="J34" s="20">
        <v>35</v>
      </c>
      <c r="K34" s="22">
        <v>41</v>
      </c>
      <c r="L34" s="90"/>
      <c r="M34" s="23"/>
      <c r="N34" s="20">
        <v>363.5</v>
      </c>
      <c r="O34" s="23"/>
      <c r="P34" s="23"/>
      <c r="Q34" s="20">
        <v>12</v>
      </c>
      <c r="R34" s="23"/>
      <c r="S34" s="24" t="s">
        <v>329</v>
      </c>
      <c r="T34" s="45" t="s">
        <v>111</v>
      </c>
    </row>
    <row r="35" spans="1:20" ht="15.6">
      <c r="A35" s="44">
        <v>523</v>
      </c>
      <c r="B35" s="88"/>
      <c r="C35" s="19">
        <v>41</v>
      </c>
      <c r="D35" s="20">
        <v>37</v>
      </c>
      <c r="E35" s="22">
        <v>37.5</v>
      </c>
      <c r="F35" s="89">
        <v>38</v>
      </c>
      <c r="G35" s="20">
        <v>56</v>
      </c>
      <c r="H35" s="66">
        <v>37.5</v>
      </c>
      <c r="I35" s="19">
        <v>37</v>
      </c>
      <c r="J35" s="20">
        <v>37</v>
      </c>
      <c r="K35" s="22">
        <v>39</v>
      </c>
      <c r="L35" s="90"/>
      <c r="M35" s="23"/>
      <c r="N35" s="20">
        <v>360</v>
      </c>
      <c r="O35" s="23"/>
      <c r="P35" s="23"/>
      <c r="Q35" s="20">
        <v>13</v>
      </c>
      <c r="R35" s="23"/>
      <c r="S35" s="24" t="s">
        <v>330</v>
      </c>
      <c r="T35" s="45" t="s">
        <v>25</v>
      </c>
    </row>
    <row r="36" spans="1:20" ht="15.6">
      <c r="A36" s="44">
        <v>141</v>
      </c>
      <c r="B36" s="88"/>
      <c r="C36" s="19">
        <v>41</v>
      </c>
      <c r="D36" s="20">
        <v>35</v>
      </c>
      <c r="E36" s="22">
        <v>39</v>
      </c>
      <c r="F36" s="89">
        <v>35</v>
      </c>
      <c r="G36" s="20">
        <v>36</v>
      </c>
      <c r="H36" s="66">
        <v>40</v>
      </c>
      <c r="I36" s="19">
        <v>43</v>
      </c>
      <c r="J36" s="20">
        <v>38</v>
      </c>
      <c r="K36" s="22">
        <v>36</v>
      </c>
      <c r="L36" s="90"/>
      <c r="M36" s="23"/>
      <c r="N36" s="20">
        <v>343</v>
      </c>
      <c r="O36" s="23"/>
      <c r="P36" s="23"/>
      <c r="Q36" s="20">
        <v>14</v>
      </c>
      <c r="R36" s="64"/>
      <c r="S36" s="24" t="s">
        <v>331</v>
      </c>
      <c r="T36" s="45" t="s">
        <v>43</v>
      </c>
    </row>
    <row r="37" spans="1:20" ht="15.6">
      <c r="A37" s="44">
        <v>140</v>
      </c>
      <c r="B37" s="88"/>
      <c r="C37" s="19">
        <v>35.5</v>
      </c>
      <c r="D37" s="20">
        <v>39</v>
      </c>
      <c r="E37" s="22">
        <v>37.5</v>
      </c>
      <c r="F37" s="89">
        <v>36</v>
      </c>
      <c r="G37" s="20">
        <v>37</v>
      </c>
      <c r="H37" s="66">
        <v>40</v>
      </c>
      <c r="I37" s="19">
        <v>35.5</v>
      </c>
      <c r="J37" s="20">
        <v>39</v>
      </c>
      <c r="K37" s="22">
        <v>37</v>
      </c>
      <c r="L37" s="90"/>
      <c r="M37" s="23"/>
      <c r="N37" s="20">
        <v>336.5</v>
      </c>
      <c r="O37" s="23"/>
      <c r="P37" s="23"/>
      <c r="Q37" s="20">
        <v>15</v>
      </c>
      <c r="R37" s="64"/>
      <c r="S37" s="24" t="s">
        <v>332</v>
      </c>
      <c r="T37" s="45" t="s">
        <v>23</v>
      </c>
    </row>
    <row r="38" spans="1:20" ht="16.2" thickBot="1">
      <c r="A38" s="46">
        <v>136</v>
      </c>
      <c r="B38" s="91"/>
      <c r="C38" s="92">
        <v>37</v>
      </c>
      <c r="D38" s="48">
        <v>41</v>
      </c>
      <c r="E38" s="93">
        <v>35</v>
      </c>
      <c r="F38" s="94">
        <v>41</v>
      </c>
      <c r="G38" s="48">
        <v>35</v>
      </c>
      <c r="H38" s="95">
        <v>35.5</v>
      </c>
      <c r="I38" s="92">
        <v>35.5</v>
      </c>
      <c r="J38" s="48">
        <v>36</v>
      </c>
      <c r="K38" s="93">
        <v>35</v>
      </c>
      <c r="L38" s="96"/>
      <c r="M38" s="47"/>
      <c r="N38" s="48">
        <v>331</v>
      </c>
      <c r="O38" s="47"/>
      <c r="P38" s="47"/>
      <c r="Q38" s="48">
        <v>16</v>
      </c>
      <c r="R38" s="49"/>
      <c r="S38" s="50" t="s">
        <v>333</v>
      </c>
      <c r="T38" s="51" t="s">
        <v>34</v>
      </c>
    </row>
    <row r="41" spans="1:20" ht="22.8">
      <c r="A41" s="5" t="s">
        <v>334</v>
      </c>
      <c r="B41" s="6"/>
      <c r="C41" s="6"/>
      <c r="D41" s="6"/>
      <c r="E41" s="6"/>
      <c r="F41" s="6"/>
      <c r="G41" s="6"/>
      <c r="H41" s="6"/>
      <c r="I41" s="6"/>
      <c r="J41" s="6"/>
      <c r="K41" s="6"/>
      <c r="Q41" s="7"/>
      <c r="S41" s="8"/>
      <c r="T41" s="9"/>
    </row>
    <row r="42" spans="1:20" ht="16.2" thickBot="1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1"/>
      <c r="P42" s="11"/>
      <c r="Q42" s="12"/>
      <c r="S42" s="13"/>
    </row>
    <row r="43" spans="1:20">
      <c r="A43" s="15" t="s">
        <v>28</v>
      </c>
      <c r="B43" s="79"/>
      <c r="C43" s="80" t="s">
        <v>52</v>
      </c>
      <c r="D43" s="17" t="s">
        <v>52</v>
      </c>
      <c r="E43" s="81" t="s">
        <v>52</v>
      </c>
      <c r="F43" s="82" t="s">
        <v>52</v>
      </c>
      <c r="G43" s="17" t="s">
        <v>52</v>
      </c>
      <c r="H43" s="83" t="s">
        <v>52</v>
      </c>
      <c r="I43" s="80" t="s">
        <v>52</v>
      </c>
      <c r="J43" s="17" t="s">
        <v>52</v>
      </c>
      <c r="K43" s="81" t="s">
        <v>52</v>
      </c>
      <c r="L43" s="82"/>
      <c r="M43" s="17"/>
      <c r="N43" s="17" t="s">
        <v>53</v>
      </c>
      <c r="O43" s="16"/>
      <c r="P43" s="16"/>
      <c r="Q43" s="17" t="s">
        <v>54</v>
      </c>
      <c r="R43" s="16"/>
      <c r="S43" s="18" t="s">
        <v>55</v>
      </c>
      <c r="T43" s="18" t="s">
        <v>5</v>
      </c>
    </row>
    <row r="44" spans="1:20">
      <c r="A44" s="19" t="s">
        <v>56</v>
      </c>
      <c r="B44" s="66"/>
      <c r="C44" s="84" t="s">
        <v>57</v>
      </c>
      <c r="D44" s="21" t="s">
        <v>58</v>
      </c>
      <c r="E44" s="85" t="s">
        <v>59</v>
      </c>
      <c r="F44" s="86" t="s">
        <v>60</v>
      </c>
      <c r="G44" s="21" t="s">
        <v>61</v>
      </c>
      <c r="H44" s="87" t="s">
        <v>62</v>
      </c>
      <c r="I44" s="84" t="s">
        <v>97</v>
      </c>
      <c r="J44" s="21" t="s">
        <v>98</v>
      </c>
      <c r="K44" s="85">
        <v>1</v>
      </c>
      <c r="L44" s="86"/>
      <c r="M44" s="21"/>
      <c r="N44" s="21" t="s">
        <v>63</v>
      </c>
      <c r="O44" s="20"/>
      <c r="P44" s="20"/>
      <c r="Q44" s="21"/>
      <c r="R44" s="20"/>
      <c r="S44" s="22"/>
      <c r="T44" s="22"/>
    </row>
    <row r="45" spans="1:20" ht="15.6">
      <c r="A45" s="44">
        <v>343</v>
      </c>
      <c r="B45" s="88"/>
      <c r="C45" s="19">
        <v>75</v>
      </c>
      <c r="D45" s="20">
        <v>100</v>
      </c>
      <c r="E45" s="22">
        <v>100</v>
      </c>
      <c r="F45" s="89">
        <v>100</v>
      </c>
      <c r="G45" s="20">
        <v>75</v>
      </c>
      <c r="H45" s="66">
        <v>75</v>
      </c>
      <c r="I45" s="19">
        <v>100</v>
      </c>
      <c r="J45" s="20">
        <v>56</v>
      </c>
      <c r="K45" s="22">
        <v>50</v>
      </c>
      <c r="L45" s="90"/>
      <c r="M45" s="23"/>
      <c r="N45" s="20">
        <v>731</v>
      </c>
      <c r="O45" s="23"/>
      <c r="P45" s="23"/>
      <c r="Q45" s="20">
        <v>1</v>
      </c>
      <c r="R45" s="23"/>
      <c r="S45" s="24" t="s">
        <v>335</v>
      </c>
      <c r="T45" s="45" t="s">
        <v>184</v>
      </c>
    </row>
    <row r="46" spans="1:20" ht="15.6">
      <c r="A46" s="44">
        <v>493</v>
      </c>
      <c r="B46" s="88"/>
      <c r="C46" s="19">
        <v>100</v>
      </c>
      <c r="D46" s="20">
        <v>60</v>
      </c>
      <c r="E46" s="22">
        <v>53</v>
      </c>
      <c r="F46" s="89">
        <v>75</v>
      </c>
      <c r="G46" s="20">
        <v>100</v>
      </c>
      <c r="H46" s="66">
        <v>65</v>
      </c>
      <c r="I46" s="19">
        <v>75</v>
      </c>
      <c r="J46" s="20">
        <v>75</v>
      </c>
      <c r="K46" s="22">
        <v>100</v>
      </c>
      <c r="L46" s="90"/>
      <c r="M46" s="23"/>
      <c r="N46" s="20">
        <v>703</v>
      </c>
      <c r="O46" s="23"/>
      <c r="P46" s="23"/>
      <c r="Q46" s="20">
        <v>2</v>
      </c>
      <c r="R46" s="23"/>
      <c r="S46" s="24" t="s">
        <v>336</v>
      </c>
      <c r="T46" s="45" t="s">
        <v>40</v>
      </c>
    </row>
    <row r="47" spans="1:20" ht="15.6">
      <c r="A47" s="44">
        <v>381</v>
      </c>
      <c r="B47" s="88"/>
      <c r="C47" s="19">
        <v>53</v>
      </c>
      <c r="D47" s="20">
        <v>65</v>
      </c>
      <c r="E47" s="22">
        <v>58</v>
      </c>
      <c r="F47" s="89">
        <v>65</v>
      </c>
      <c r="G47" s="20">
        <v>60</v>
      </c>
      <c r="H47" s="66">
        <v>100</v>
      </c>
      <c r="I47" s="19">
        <v>65</v>
      </c>
      <c r="J47" s="20">
        <v>53</v>
      </c>
      <c r="K47" s="22">
        <v>65</v>
      </c>
      <c r="L47" s="90"/>
      <c r="M47" s="23"/>
      <c r="N47" s="20">
        <v>584</v>
      </c>
      <c r="O47" s="23"/>
      <c r="P47" s="23"/>
      <c r="Q47" s="20">
        <v>3</v>
      </c>
      <c r="R47" s="23"/>
      <c r="S47" s="24" t="s">
        <v>337</v>
      </c>
      <c r="T47" s="45" t="s">
        <v>68</v>
      </c>
    </row>
    <row r="48" spans="1:20" ht="15.6">
      <c r="A48" s="44">
        <v>349</v>
      </c>
      <c r="B48" s="88"/>
      <c r="C48" s="19">
        <v>65</v>
      </c>
      <c r="D48" s="20">
        <v>75</v>
      </c>
      <c r="E48" s="22">
        <v>58</v>
      </c>
      <c r="F48" s="89">
        <v>44</v>
      </c>
      <c r="G48" s="20">
        <v>65</v>
      </c>
      <c r="H48" s="66">
        <v>53</v>
      </c>
      <c r="I48" s="19">
        <v>53</v>
      </c>
      <c r="J48" s="20">
        <v>100</v>
      </c>
      <c r="K48" s="22">
        <v>60</v>
      </c>
      <c r="L48" s="90"/>
      <c r="M48" s="23"/>
      <c r="N48" s="20">
        <v>573</v>
      </c>
      <c r="O48" s="23"/>
      <c r="P48" s="23"/>
      <c r="Q48" s="20">
        <v>4</v>
      </c>
      <c r="R48" s="23"/>
      <c r="S48" s="24" t="s">
        <v>338</v>
      </c>
      <c r="T48" s="45" t="s">
        <v>198</v>
      </c>
    </row>
    <row r="49" spans="1:20" ht="15.6">
      <c r="A49" s="44">
        <v>401</v>
      </c>
      <c r="B49" s="88"/>
      <c r="C49" s="19">
        <v>58</v>
      </c>
      <c r="D49" s="20">
        <v>53</v>
      </c>
      <c r="E49" s="22">
        <v>50</v>
      </c>
      <c r="F49" s="89">
        <v>60</v>
      </c>
      <c r="G49" s="20">
        <v>56</v>
      </c>
      <c r="H49" s="66">
        <v>60</v>
      </c>
      <c r="I49" s="19">
        <v>60</v>
      </c>
      <c r="J49" s="20">
        <v>65</v>
      </c>
      <c r="K49" s="22">
        <v>75</v>
      </c>
      <c r="L49" s="90"/>
      <c r="M49" s="23"/>
      <c r="N49" s="20">
        <v>537</v>
      </c>
      <c r="O49" s="23"/>
      <c r="P49" s="23"/>
      <c r="Q49" s="20">
        <v>5</v>
      </c>
      <c r="R49" s="23"/>
      <c r="S49" s="24" t="s">
        <v>339</v>
      </c>
      <c r="T49" s="45" t="s">
        <v>199</v>
      </c>
    </row>
    <row r="50" spans="1:20" ht="15.6">
      <c r="A50" s="44">
        <v>346</v>
      </c>
      <c r="B50" s="88"/>
      <c r="C50" s="19">
        <v>58</v>
      </c>
      <c r="D50" s="20">
        <v>50</v>
      </c>
      <c r="E50" s="22">
        <v>75</v>
      </c>
      <c r="F50" s="89">
        <v>56</v>
      </c>
      <c r="G50" s="20">
        <v>46</v>
      </c>
      <c r="H50" s="66">
        <v>50</v>
      </c>
      <c r="I50" s="19">
        <v>56</v>
      </c>
      <c r="J50" s="20">
        <v>60</v>
      </c>
      <c r="K50" s="22">
        <v>56</v>
      </c>
      <c r="L50" s="90"/>
      <c r="M50" s="23"/>
      <c r="N50" s="20">
        <v>507</v>
      </c>
      <c r="O50" s="23"/>
      <c r="P50" s="23"/>
      <c r="Q50" s="20">
        <v>6</v>
      </c>
      <c r="R50" s="23"/>
      <c r="S50" s="24" t="s">
        <v>340</v>
      </c>
      <c r="T50" s="45" t="s">
        <v>184</v>
      </c>
    </row>
    <row r="51" spans="1:20" ht="15.6">
      <c r="A51" s="44">
        <v>398</v>
      </c>
      <c r="B51" s="88"/>
      <c r="C51" s="19">
        <v>46</v>
      </c>
      <c r="D51" s="20">
        <v>47</v>
      </c>
      <c r="E51" s="22">
        <v>65</v>
      </c>
      <c r="F51" s="89">
        <v>44</v>
      </c>
      <c r="G51" s="20">
        <v>42</v>
      </c>
      <c r="H51" s="66">
        <v>45</v>
      </c>
      <c r="I51" s="19">
        <v>47</v>
      </c>
      <c r="J51" s="20">
        <v>47</v>
      </c>
      <c r="K51" s="22">
        <v>53</v>
      </c>
      <c r="L51" s="90"/>
      <c r="M51" s="23"/>
      <c r="N51" s="20">
        <v>436</v>
      </c>
      <c r="O51" s="23"/>
      <c r="P51" s="23"/>
      <c r="Q51" s="20">
        <v>7</v>
      </c>
      <c r="R51" s="23"/>
      <c r="S51" s="24" t="s">
        <v>341</v>
      </c>
      <c r="T51" s="45" t="s">
        <v>125</v>
      </c>
    </row>
    <row r="52" spans="1:20" ht="15.6">
      <c r="A52" s="44">
        <v>157</v>
      </c>
      <c r="B52" s="88"/>
      <c r="C52" s="19">
        <v>50</v>
      </c>
      <c r="D52" s="20">
        <v>56</v>
      </c>
      <c r="E52" s="22">
        <v>43</v>
      </c>
      <c r="F52" s="89">
        <v>47</v>
      </c>
      <c r="G52" s="20">
        <v>50</v>
      </c>
      <c r="H52" s="66">
        <v>47</v>
      </c>
      <c r="I52" s="19">
        <v>38</v>
      </c>
      <c r="J52" s="20">
        <v>50</v>
      </c>
      <c r="K52" s="22">
        <v>43</v>
      </c>
      <c r="L52" s="90"/>
      <c r="M52" s="23"/>
      <c r="N52" s="20">
        <v>424</v>
      </c>
      <c r="O52" s="23"/>
      <c r="P52" s="23"/>
      <c r="Q52" s="20">
        <v>8</v>
      </c>
      <c r="R52" s="23"/>
      <c r="S52" s="24" t="s">
        <v>342</v>
      </c>
      <c r="T52" s="45" t="s">
        <v>199</v>
      </c>
    </row>
    <row r="53" spans="1:20" ht="15.6">
      <c r="A53" s="44">
        <v>352</v>
      </c>
      <c r="B53" s="88"/>
      <c r="C53" s="19">
        <v>46</v>
      </c>
      <c r="D53" s="20">
        <v>45</v>
      </c>
      <c r="E53" s="22">
        <v>47</v>
      </c>
      <c r="F53" s="89">
        <v>50</v>
      </c>
      <c r="G53" s="20">
        <v>46</v>
      </c>
      <c r="H53" s="66">
        <v>43</v>
      </c>
      <c r="I53" s="19">
        <v>45</v>
      </c>
      <c r="J53" s="20">
        <v>45</v>
      </c>
      <c r="K53" s="22">
        <v>41</v>
      </c>
      <c r="L53" s="90"/>
      <c r="M53" s="23"/>
      <c r="N53" s="20">
        <v>408</v>
      </c>
      <c r="O53" s="23"/>
      <c r="P53" s="23"/>
      <c r="Q53" s="20">
        <v>9</v>
      </c>
      <c r="R53" s="23"/>
      <c r="S53" s="24" t="s">
        <v>343</v>
      </c>
      <c r="T53" s="45" t="s">
        <v>344</v>
      </c>
    </row>
    <row r="54" spans="1:20" ht="15.6">
      <c r="A54" s="44">
        <v>409</v>
      </c>
      <c r="B54" s="88"/>
      <c r="C54" s="19">
        <v>43</v>
      </c>
      <c r="D54" s="20">
        <v>43</v>
      </c>
      <c r="E54" s="22">
        <v>45</v>
      </c>
      <c r="F54" s="89">
        <v>53</v>
      </c>
      <c r="G54" s="20">
        <v>42</v>
      </c>
      <c r="H54" s="66">
        <v>41</v>
      </c>
      <c r="I54" s="19">
        <v>50</v>
      </c>
      <c r="J54" s="20">
        <v>43</v>
      </c>
      <c r="K54" s="22">
        <v>45</v>
      </c>
      <c r="L54" s="90"/>
      <c r="M54" s="23"/>
      <c r="N54" s="20">
        <v>405</v>
      </c>
      <c r="O54" s="23"/>
      <c r="P54" s="23"/>
      <c r="Q54" s="20">
        <v>10</v>
      </c>
      <c r="R54" s="23"/>
      <c r="S54" s="24" t="s">
        <v>345</v>
      </c>
      <c r="T54" s="45" t="s">
        <v>70</v>
      </c>
    </row>
    <row r="55" spans="1:20" ht="15.6">
      <c r="A55" s="44">
        <v>340</v>
      </c>
      <c r="B55" s="88"/>
      <c r="C55" s="19">
        <v>39</v>
      </c>
      <c r="D55" s="20">
        <v>38</v>
      </c>
      <c r="E55" s="22">
        <v>37</v>
      </c>
      <c r="F55" s="89">
        <v>41</v>
      </c>
      <c r="G55" s="20">
        <v>53</v>
      </c>
      <c r="H55" s="66">
        <v>56</v>
      </c>
      <c r="I55" s="19">
        <v>39</v>
      </c>
      <c r="J55" s="20">
        <v>41</v>
      </c>
      <c r="K55" s="22">
        <v>38</v>
      </c>
      <c r="L55" s="90"/>
      <c r="M55" s="23"/>
      <c r="N55" s="20">
        <v>382</v>
      </c>
      <c r="O55" s="20"/>
      <c r="P55" s="25"/>
      <c r="Q55" s="20">
        <v>11</v>
      </c>
      <c r="R55" s="23"/>
      <c r="S55" s="24" t="s">
        <v>346</v>
      </c>
      <c r="T55" s="45" t="s">
        <v>102</v>
      </c>
    </row>
    <row r="56" spans="1:20" ht="15.6">
      <c r="A56" s="44">
        <v>375</v>
      </c>
      <c r="B56" s="88"/>
      <c r="C56" s="19">
        <v>37</v>
      </c>
      <c r="D56" s="20">
        <v>41</v>
      </c>
      <c r="E56" s="22">
        <v>41</v>
      </c>
      <c r="F56" s="89">
        <v>39</v>
      </c>
      <c r="G56" s="20">
        <v>38.5</v>
      </c>
      <c r="H56" s="66">
        <v>37.5</v>
      </c>
      <c r="I56" s="19">
        <v>43</v>
      </c>
      <c r="J56" s="20">
        <v>39</v>
      </c>
      <c r="K56" s="22">
        <v>47</v>
      </c>
      <c r="L56" s="90"/>
      <c r="M56" s="23"/>
      <c r="N56" s="20">
        <v>363</v>
      </c>
      <c r="O56" s="23"/>
      <c r="P56" s="23"/>
      <c r="Q56" s="20">
        <v>12</v>
      </c>
      <c r="R56" s="23"/>
      <c r="S56" s="24" t="s">
        <v>347</v>
      </c>
      <c r="T56" s="45" t="s">
        <v>27</v>
      </c>
    </row>
    <row r="57" spans="1:20" ht="15.6">
      <c r="A57" s="44">
        <v>371</v>
      </c>
      <c r="B57" s="88"/>
      <c r="C57" s="19">
        <v>41</v>
      </c>
      <c r="D57" s="20">
        <v>39</v>
      </c>
      <c r="E57" s="22">
        <v>39</v>
      </c>
      <c r="F57" s="89">
        <v>37</v>
      </c>
      <c r="G57" s="20">
        <v>37</v>
      </c>
      <c r="H57" s="66">
        <v>37.5</v>
      </c>
      <c r="I57" s="19">
        <v>41</v>
      </c>
      <c r="J57" s="20">
        <v>37</v>
      </c>
      <c r="K57" s="22">
        <v>39</v>
      </c>
      <c r="L57" s="90"/>
      <c r="M57" s="23"/>
      <c r="N57" s="20">
        <v>347.5</v>
      </c>
      <c r="O57" s="23"/>
      <c r="P57" s="23"/>
      <c r="Q57" s="20">
        <v>13</v>
      </c>
      <c r="R57" s="23"/>
      <c r="S57" s="24" t="s">
        <v>348</v>
      </c>
      <c r="T57" s="45" t="s">
        <v>349</v>
      </c>
    </row>
    <row r="58" spans="1:20" ht="16.2" thickBot="1">
      <c r="A58" s="46">
        <v>403</v>
      </c>
      <c r="B58" s="91"/>
      <c r="C58" s="92">
        <v>38</v>
      </c>
      <c r="D58" s="48">
        <v>37</v>
      </c>
      <c r="E58" s="93">
        <v>38</v>
      </c>
      <c r="F58" s="94">
        <v>38</v>
      </c>
      <c r="G58" s="48">
        <v>38.5</v>
      </c>
      <c r="H58" s="95">
        <v>39</v>
      </c>
      <c r="I58" s="92">
        <v>37</v>
      </c>
      <c r="J58" s="48">
        <v>38</v>
      </c>
      <c r="K58" s="93">
        <v>37</v>
      </c>
      <c r="L58" s="96"/>
      <c r="M58" s="47"/>
      <c r="N58" s="48">
        <v>340.5</v>
      </c>
      <c r="O58" s="47"/>
      <c r="P58" s="47"/>
      <c r="Q58" s="48">
        <v>14</v>
      </c>
      <c r="R58" s="49"/>
      <c r="S58" s="50" t="s">
        <v>350</v>
      </c>
      <c r="T58" s="51" t="s">
        <v>351</v>
      </c>
    </row>
    <row r="59" spans="1:20">
      <c r="Q59" s="12"/>
    </row>
    <row r="60" spans="1:20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2"/>
      <c r="R60" s="31"/>
      <c r="S60" s="31"/>
      <c r="T60" s="31"/>
    </row>
    <row r="61" spans="1:20" ht="22.8">
      <c r="A61" s="5" t="s">
        <v>352</v>
      </c>
      <c r="B61" s="6"/>
      <c r="C61" s="6"/>
      <c r="D61" s="6"/>
      <c r="E61" s="6"/>
      <c r="F61" s="6"/>
      <c r="G61" s="6"/>
      <c r="H61" s="6"/>
      <c r="I61" s="6"/>
      <c r="J61" s="6"/>
      <c r="K61" s="6"/>
      <c r="Q61" s="7"/>
      <c r="S61" s="8"/>
      <c r="T61" s="9"/>
    </row>
    <row r="62" spans="1:20" ht="16.2" thickBot="1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1"/>
      <c r="P62" s="11"/>
      <c r="Q62" s="12"/>
      <c r="S62" s="13"/>
    </row>
    <row r="63" spans="1:20">
      <c r="A63" s="15" t="s">
        <v>28</v>
      </c>
      <c r="B63" s="79"/>
      <c r="C63" s="80" t="s">
        <v>52</v>
      </c>
      <c r="D63" s="17" t="s">
        <v>52</v>
      </c>
      <c r="E63" s="81" t="s">
        <v>52</v>
      </c>
      <c r="F63" s="82" t="s">
        <v>52</v>
      </c>
      <c r="G63" s="17" t="s">
        <v>52</v>
      </c>
      <c r="H63" s="83" t="s">
        <v>52</v>
      </c>
      <c r="I63" s="80" t="s">
        <v>52</v>
      </c>
      <c r="J63" s="17" t="s">
        <v>52</v>
      </c>
      <c r="K63" s="81" t="s">
        <v>52</v>
      </c>
      <c r="L63" s="82"/>
      <c r="M63" s="17"/>
      <c r="N63" s="17" t="s">
        <v>53</v>
      </c>
      <c r="O63" s="16"/>
      <c r="P63" s="16"/>
      <c r="Q63" s="17" t="s">
        <v>54</v>
      </c>
      <c r="R63" s="16"/>
      <c r="S63" s="18" t="s">
        <v>55</v>
      </c>
      <c r="T63" s="18" t="s">
        <v>5</v>
      </c>
    </row>
    <row r="64" spans="1:20">
      <c r="A64" s="19" t="s">
        <v>56</v>
      </c>
      <c r="B64" s="66"/>
      <c r="C64" s="84" t="s">
        <v>57</v>
      </c>
      <c r="D64" s="21" t="s">
        <v>58</v>
      </c>
      <c r="E64" s="85" t="s">
        <v>59</v>
      </c>
      <c r="F64" s="86" t="s">
        <v>60</v>
      </c>
      <c r="G64" s="21" t="s">
        <v>61</v>
      </c>
      <c r="H64" s="87" t="s">
        <v>62</v>
      </c>
      <c r="I64" s="84" t="s">
        <v>97</v>
      </c>
      <c r="J64" s="21" t="s">
        <v>98</v>
      </c>
      <c r="K64" s="85">
        <v>1</v>
      </c>
      <c r="L64" s="86"/>
      <c r="M64" s="21"/>
      <c r="N64" s="21" t="s">
        <v>63</v>
      </c>
      <c r="O64" s="20"/>
      <c r="P64" s="20"/>
      <c r="Q64" s="21"/>
      <c r="R64" s="20"/>
      <c r="S64" s="22"/>
      <c r="T64" s="22"/>
    </row>
    <row r="65" spans="1:20" ht="15.6">
      <c r="A65" s="44">
        <v>539</v>
      </c>
      <c r="B65" s="88"/>
      <c r="C65" s="19">
        <v>100</v>
      </c>
      <c r="D65" s="20">
        <v>100</v>
      </c>
      <c r="E65" s="22">
        <v>100</v>
      </c>
      <c r="F65" s="89">
        <v>100</v>
      </c>
      <c r="G65" s="20">
        <v>100</v>
      </c>
      <c r="H65" s="66">
        <v>100</v>
      </c>
      <c r="I65" s="19">
        <v>100</v>
      </c>
      <c r="J65" s="20">
        <v>100</v>
      </c>
      <c r="K65" s="22">
        <v>100</v>
      </c>
      <c r="L65" s="90"/>
      <c r="M65" s="23"/>
      <c r="N65" s="20">
        <v>900</v>
      </c>
      <c r="O65" s="23"/>
      <c r="P65" s="23"/>
      <c r="Q65" s="20">
        <v>1</v>
      </c>
      <c r="R65" s="23"/>
      <c r="S65" s="24" t="s">
        <v>353</v>
      </c>
      <c r="T65" s="45" t="s">
        <v>68</v>
      </c>
    </row>
    <row r="66" spans="1:20" ht="15.6">
      <c r="A66" s="44">
        <v>515</v>
      </c>
      <c r="B66" s="88"/>
      <c r="C66" s="19">
        <v>75</v>
      </c>
      <c r="D66" s="20">
        <v>75</v>
      </c>
      <c r="E66" s="22">
        <v>65</v>
      </c>
      <c r="F66" s="89">
        <v>60</v>
      </c>
      <c r="G66" s="20">
        <v>65</v>
      </c>
      <c r="H66" s="66">
        <v>75</v>
      </c>
      <c r="I66" s="19">
        <v>75</v>
      </c>
      <c r="J66" s="20">
        <v>75</v>
      </c>
      <c r="K66" s="22">
        <v>75</v>
      </c>
      <c r="L66" s="90"/>
      <c r="M66" s="23"/>
      <c r="N66" s="20">
        <v>640</v>
      </c>
      <c r="O66" s="23"/>
      <c r="P66" s="23"/>
      <c r="Q66" s="20">
        <v>2</v>
      </c>
      <c r="R66" s="23"/>
      <c r="S66" s="24" t="s">
        <v>354</v>
      </c>
      <c r="T66" s="45" t="s">
        <v>355</v>
      </c>
    </row>
    <row r="67" spans="1:20" ht="15.6">
      <c r="A67" s="44">
        <v>415</v>
      </c>
      <c r="B67" s="88"/>
      <c r="C67" s="19">
        <v>62.5</v>
      </c>
      <c r="D67" s="20">
        <v>60</v>
      </c>
      <c r="E67" s="22">
        <v>75</v>
      </c>
      <c r="F67" s="89">
        <v>75</v>
      </c>
      <c r="G67" s="20">
        <v>75</v>
      </c>
      <c r="H67" s="66">
        <v>65</v>
      </c>
      <c r="I67" s="19">
        <v>60</v>
      </c>
      <c r="J67" s="20">
        <v>65</v>
      </c>
      <c r="K67" s="22">
        <v>60</v>
      </c>
      <c r="L67" s="90"/>
      <c r="M67" s="23"/>
      <c r="N67" s="20">
        <v>597.5</v>
      </c>
      <c r="O67" s="20"/>
      <c r="P67" s="25"/>
      <c r="Q67" s="20">
        <v>3</v>
      </c>
      <c r="R67" s="23"/>
      <c r="S67" s="24" t="s">
        <v>356</v>
      </c>
      <c r="T67" s="45" t="s">
        <v>65</v>
      </c>
    </row>
    <row r="68" spans="1:20" ht="16.2" thickBot="1">
      <c r="A68" s="46">
        <v>171</v>
      </c>
      <c r="B68" s="91"/>
      <c r="C68" s="92">
        <v>62.5</v>
      </c>
      <c r="D68" s="48">
        <v>65</v>
      </c>
      <c r="E68" s="93">
        <v>60</v>
      </c>
      <c r="F68" s="94">
        <v>65</v>
      </c>
      <c r="G68" s="48">
        <v>60</v>
      </c>
      <c r="H68" s="95">
        <v>60</v>
      </c>
      <c r="I68" s="92">
        <v>65</v>
      </c>
      <c r="J68" s="48">
        <v>60</v>
      </c>
      <c r="K68" s="93">
        <v>65</v>
      </c>
      <c r="L68" s="96"/>
      <c r="M68" s="47"/>
      <c r="N68" s="48">
        <v>562.5</v>
      </c>
      <c r="O68" s="47"/>
      <c r="P68" s="47"/>
      <c r="Q68" s="48">
        <v>4</v>
      </c>
      <c r="R68" s="47"/>
      <c r="S68" s="50" t="s">
        <v>357</v>
      </c>
      <c r="T68" s="51" t="s">
        <v>23</v>
      </c>
    </row>
    <row r="69" spans="1:20" ht="15.6">
      <c r="A69" s="55"/>
      <c r="B69" s="56"/>
      <c r="C69" s="53"/>
      <c r="D69" s="53"/>
      <c r="E69" s="53"/>
      <c r="F69" s="59"/>
      <c r="G69" s="53"/>
      <c r="H69" s="53"/>
      <c r="I69" s="53"/>
      <c r="J69" s="53"/>
      <c r="K69" s="53"/>
      <c r="L69" s="56"/>
      <c r="M69" s="56"/>
      <c r="N69" s="53"/>
      <c r="O69" s="56"/>
      <c r="P69" s="56"/>
      <c r="Q69" s="53"/>
      <c r="R69" s="56"/>
      <c r="S69" s="57"/>
      <c r="T69" s="57"/>
    </row>
    <row r="70" spans="1:20" ht="15.6">
      <c r="A70" s="55"/>
      <c r="B70" s="56"/>
      <c r="C70" s="53"/>
      <c r="D70" s="53"/>
      <c r="E70" s="53"/>
      <c r="F70" s="59"/>
      <c r="G70" s="53"/>
      <c r="H70" s="53"/>
      <c r="I70" s="53"/>
      <c r="J70" s="53"/>
      <c r="K70" s="53"/>
      <c r="L70" s="56"/>
      <c r="M70" s="56"/>
      <c r="N70" s="53"/>
      <c r="O70" s="56"/>
      <c r="P70" s="56"/>
      <c r="Q70" s="53"/>
      <c r="R70" s="56"/>
      <c r="S70" s="57"/>
      <c r="T70" s="57"/>
    </row>
    <row r="71" spans="1:20" ht="22.8">
      <c r="A71" s="5" t="s">
        <v>358</v>
      </c>
      <c r="B71" s="6"/>
      <c r="C71" s="6"/>
      <c r="D71" s="6"/>
      <c r="E71" s="6"/>
      <c r="F71" s="6"/>
      <c r="G71" s="6"/>
      <c r="H71" s="6"/>
      <c r="I71" s="6"/>
      <c r="J71" s="6"/>
      <c r="K71" s="6"/>
      <c r="Q71" s="7"/>
      <c r="S71" s="8"/>
      <c r="T71" s="9"/>
    </row>
    <row r="72" spans="1:20" ht="16.2" thickBot="1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1"/>
      <c r="P72" s="11"/>
      <c r="Q72" s="12"/>
      <c r="S72" s="13"/>
    </row>
    <row r="73" spans="1:20">
      <c r="A73" s="15" t="s">
        <v>28</v>
      </c>
      <c r="B73" s="79"/>
      <c r="C73" s="80" t="s">
        <v>52</v>
      </c>
      <c r="D73" s="17" t="s">
        <v>52</v>
      </c>
      <c r="E73" s="81" t="s">
        <v>52</v>
      </c>
      <c r="F73" s="82" t="s">
        <v>52</v>
      </c>
      <c r="G73" s="17" t="s">
        <v>52</v>
      </c>
      <c r="H73" s="83" t="s">
        <v>52</v>
      </c>
      <c r="I73" s="80" t="s">
        <v>52</v>
      </c>
      <c r="J73" s="17" t="s">
        <v>52</v>
      </c>
      <c r="K73" s="81" t="s">
        <v>52</v>
      </c>
      <c r="L73" s="82"/>
      <c r="M73" s="17"/>
      <c r="N73" s="17" t="s">
        <v>53</v>
      </c>
      <c r="O73" s="16"/>
      <c r="P73" s="16"/>
      <c r="Q73" s="17" t="s">
        <v>54</v>
      </c>
      <c r="R73" s="16"/>
      <c r="S73" s="18" t="s">
        <v>55</v>
      </c>
      <c r="T73" s="18" t="s">
        <v>5</v>
      </c>
    </row>
    <row r="74" spans="1:20">
      <c r="A74" s="19" t="s">
        <v>56</v>
      </c>
      <c r="B74" s="66"/>
      <c r="C74" s="84" t="s">
        <v>57</v>
      </c>
      <c r="D74" s="21" t="s">
        <v>58</v>
      </c>
      <c r="E74" s="85" t="s">
        <v>59</v>
      </c>
      <c r="F74" s="86" t="s">
        <v>60</v>
      </c>
      <c r="G74" s="21" t="s">
        <v>61</v>
      </c>
      <c r="H74" s="87" t="s">
        <v>62</v>
      </c>
      <c r="I74" s="84" t="s">
        <v>97</v>
      </c>
      <c r="J74" s="21" t="s">
        <v>98</v>
      </c>
      <c r="K74" s="85">
        <v>1</v>
      </c>
      <c r="L74" s="86"/>
      <c r="M74" s="21"/>
      <c r="N74" s="21" t="s">
        <v>63</v>
      </c>
      <c r="O74" s="20"/>
      <c r="P74" s="20"/>
      <c r="Q74" s="21"/>
      <c r="R74" s="20"/>
      <c r="S74" s="22"/>
      <c r="T74" s="22"/>
    </row>
    <row r="75" spans="1:20" ht="15.6">
      <c r="A75" s="44">
        <v>516</v>
      </c>
      <c r="B75" s="88"/>
      <c r="C75" s="19">
        <v>100</v>
      </c>
      <c r="D75" s="20">
        <v>100</v>
      </c>
      <c r="E75" s="22">
        <v>100</v>
      </c>
      <c r="F75" s="89">
        <v>75</v>
      </c>
      <c r="G75" s="20">
        <v>75</v>
      </c>
      <c r="H75" s="66">
        <v>75</v>
      </c>
      <c r="I75" s="19">
        <v>100</v>
      </c>
      <c r="J75" s="20">
        <v>100</v>
      </c>
      <c r="K75" s="22">
        <v>100</v>
      </c>
      <c r="L75" s="90"/>
      <c r="M75" s="23"/>
      <c r="N75" s="20">
        <v>825</v>
      </c>
      <c r="O75" s="23"/>
      <c r="P75" s="23"/>
      <c r="Q75" s="20">
        <v>1</v>
      </c>
      <c r="R75" s="23"/>
      <c r="S75" s="24" t="s">
        <v>359</v>
      </c>
      <c r="T75" s="45" t="s">
        <v>141</v>
      </c>
    </row>
    <row r="76" spans="1:20" ht="15.6">
      <c r="A76" s="44">
        <v>510</v>
      </c>
      <c r="B76" s="88"/>
      <c r="C76" s="19">
        <v>75</v>
      </c>
      <c r="D76" s="20">
        <v>75</v>
      </c>
      <c r="E76" s="22">
        <v>75</v>
      </c>
      <c r="F76" s="89">
        <v>100</v>
      </c>
      <c r="G76" s="20">
        <v>100</v>
      </c>
      <c r="H76" s="66">
        <v>100</v>
      </c>
      <c r="I76" s="19">
        <v>65</v>
      </c>
      <c r="J76" s="20">
        <v>65</v>
      </c>
      <c r="K76" s="22">
        <v>45</v>
      </c>
      <c r="L76" s="90"/>
      <c r="M76" s="23"/>
      <c r="N76" s="20">
        <v>700</v>
      </c>
      <c r="O76" s="23"/>
      <c r="P76" s="23"/>
      <c r="Q76" s="20">
        <v>2</v>
      </c>
      <c r="R76" s="23"/>
      <c r="S76" s="24" t="s">
        <v>360</v>
      </c>
      <c r="T76" s="45" t="s">
        <v>184</v>
      </c>
    </row>
    <row r="77" spans="1:20" ht="15.6">
      <c r="A77" s="44">
        <v>557</v>
      </c>
      <c r="B77" s="88"/>
      <c r="C77" s="19">
        <v>65</v>
      </c>
      <c r="D77" s="20">
        <v>62.5</v>
      </c>
      <c r="E77" s="22">
        <v>53</v>
      </c>
      <c r="F77" s="89">
        <v>47</v>
      </c>
      <c r="G77" s="20">
        <v>58</v>
      </c>
      <c r="H77" s="66">
        <v>56</v>
      </c>
      <c r="I77" s="19">
        <v>75</v>
      </c>
      <c r="J77" s="20">
        <v>56</v>
      </c>
      <c r="K77" s="22">
        <v>47</v>
      </c>
      <c r="L77" s="90"/>
      <c r="M77" s="23"/>
      <c r="N77" s="20">
        <v>519.5</v>
      </c>
      <c r="O77" s="23"/>
      <c r="P77" s="23"/>
      <c r="Q77" s="20">
        <v>3</v>
      </c>
      <c r="R77" s="23"/>
      <c r="S77" s="24" t="s">
        <v>361</v>
      </c>
      <c r="T77" s="45" t="s">
        <v>23</v>
      </c>
    </row>
    <row r="78" spans="1:20" ht="15.6">
      <c r="A78" s="44">
        <v>513</v>
      </c>
      <c r="B78" s="88"/>
      <c r="C78" s="19">
        <v>45</v>
      </c>
      <c r="D78" s="20">
        <v>54.5</v>
      </c>
      <c r="E78" s="22">
        <v>56</v>
      </c>
      <c r="F78" s="89">
        <v>53</v>
      </c>
      <c r="G78" s="20">
        <v>48.5</v>
      </c>
      <c r="H78" s="66">
        <v>65</v>
      </c>
      <c r="I78" s="19">
        <v>56</v>
      </c>
      <c r="J78" s="20">
        <v>50</v>
      </c>
      <c r="K78" s="22">
        <v>75</v>
      </c>
      <c r="L78" s="90"/>
      <c r="M78" s="23"/>
      <c r="N78" s="20">
        <v>503</v>
      </c>
      <c r="O78" s="23"/>
      <c r="P78" s="23"/>
      <c r="Q78" s="20">
        <v>4</v>
      </c>
      <c r="R78" s="23"/>
      <c r="S78" s="24" t="s">
        <v>362</v>
      </c>
      <c r="T78" s="45" t="s">
        <v>65</v>
      </c>
    </row>
    <row r="79" spans="1:20" ht="15.6">
      <c r="A79" s="44">
        <v>523</v>
      </c>
      <c r="B79" s="88"/>
      <c r="C79" s="19">
        <v>54.5</v>
      </c>
      <c r="D79" s="20">
        <v>42</v>
      </c>
      <c r="E79" s="22">
        <v>65</v>
      </c>
      <c r="F79" s="89">
        <v>45</v>
      </c>
      <c r="G79" s="20">
        <v>65</v>
      </c>
      <c r="H79" s="66">
        <v>50</v>
      </c>
      <c r="I79" s="19">
        <v>53</v>
      </c>
      <c r="J79" s="20">
        <v>60</v>
      </c>
      <c r="K79" s="22">
        <v>50</v>
      </c>
      <c r="L79" s="90"/>
      <c r="M79" s="23"/>
      <c r="N79" s="20">
        <v>484.5</v>
      </c>
      <c r="O79" s="23"/>
      <c r="P79" s="23"/>
      <c r="Q79" s="20">
        <v>5</v>
      </c>
      <c r="R79" s="98"/>
      <c r="S79" s="24" t="s">
        <v>363</v>
      </c>
      <c r="T79" s="45" t="s">
        <v>141</v>
      </c>
    </row>
    <row r="80" spans="1:20" ht="15.6">
      <c r="A80" s="44">
        <v>524</v>
      </c>
      <c r="B80" s="88"/>
      <c r="C80" s="19">
        <v>60</v>
      </c>
      <c r="D80" s="20">
        <v>46</v>
      </c>
      <c r="E80" s="22">
        <v>41</v>
      </c>
      <c r="F80" s="89">
        <v>50</v>
      </c>
      <c r="G80" s="20">
        <v>58</v>
      </c>
      <c r="H80" s="66">
        <v>50</v>
      </c>
      <c r="I80" s="19">
        <v>60</v>
      </c>
      <c r="J80" s="20">
        <v>75</v>
      </c>
      <c r="K80" s="22">
        <v>43</v>
      </c>
      <c r="L80" s="90"/>
      <c r="M80" s="23"/>
      <c r="N80" s="20">
        <v>483</v>
      </c>
      <c r="O80" s="23"/>
      <c r="P80" s="23"/>
      <c r="Q80" s="20">
        <v>6</v>
      </c>
      <c r="R80" s="23"/>
      <c r="S80" s="24" t="s">
        <v>364</v>
      </c>
      <c r="T80" s="45" t="s">
        <v>349</v>
      </c>
    </row>
    <row r="81" spans="1:20" ht="15.6">
      <c r="A81" s="44">
        <v>532</v>
      </c>
      <c r="B81" s="88"/>
      <c r="C81" s="19">
        <v>47</v>
      </c>
      <c r="D81" s="20">
        <v>46</v>
      </c>
      <c r="E81" s="22">
        <v>39</v>
      </c>
      <c r="F81" s="89">
        <v>65</v>
      </c>
      <c r="G81" s="20">
        <v>45</v>
      </c>
      <c r="H81" s="66">
        <v>60</v>
      </c>
      <c r="I81" s="19">
        <v>45</v>
      </c>
      <c r="J81" s="20">
        <v>45</v>
      </c>
      <c r="K81" s="22">
        <v>65</v>
      </c>
      <c r="L81" s="90"/>
      <c r="M81" s="23"/>
      <c r="N81" s="20">
        <v>457</v>
      </c>
      <c r="O81" s="23"/>
      <c r="P81" s="23"/>
      <c r="Q81" s="20">
        <v>7</v>
      </c>
      <c r="R81" s="23"/>
      <c r="S81" s="24" t="s">
        <v>365</v>
      </c>
      <c r="T81" s="45" t="s">
        <v>27</v>
      </c>
    </row>
    <row r="82" spans="1:20" ht="15.6">
      <c r="A82" s="44">
        <v>412</v>
      </c>
      <c r="B82" s="88"/>
      <c r="C82" s="19">
        <v>43</v>
      </c>
      <c r="D82" s="20">
        <v>62.5</v>
      </c>
      <c r="E82" s="22">
        <v>48.5</v>
      </c>
      <c r="F82" s="89">
        <v>56</v>
      </c>
      <c r="G82" s="20">
        <v>38</v>
      </c>
      <c r="H82" s="66">
        <v>50</v>
      </c>
      <c r="I82" s="19">
        <v>47</v>
      </c>
      <c r="J82" s="20">
        <v>53</v>
      </c>
      <c r="K82" s="22">
        <v>56</v>
      </c>
      <c r="L82" s="90"/>
      <c r="M82" s="23"/>
      <c r="N82" s="20">
        <v>454</v>
      </c>
      <c r="O82" s="23"/>
      <c r="P82" s="23"/>
      <c r="Q82" s="20">
        <v>8</v>
      </c>
      <c r="R82" s="23"/>
      <c r="S82" s="24" t="s">
        <v>366</v>
      </c>
      <c r="T82" s="45" t="s">
        <v>43</v>
      </c>
    </row>
    <row r="83" spans="1:20" ht="15.6">
      <c r="A83" s="44">
        <v>519</v>
      </c>
      <c r="B83" s="88"/>
      <c r="C83" s="19">
        <v>41</v>
      </c>
      <c r="D83" s="20">
        <v>54.5</v>
      </c>
      <c r="E83" s="22">
        <v>48.5</v>
      </c>
      <c r="F83" s="89">
        <v>43</v>
      </c>
      <c r="G83" s="20">
        <v>53</v>
      </c>
      <c r="H83" s="66">
        <v>44</v>
      </c>
      <c r="I83" s="19">
        <v>50</v>
      </c>
      <c r="J83" s="20">
        <v>43</v>
      </c>
      <c r="K83" s="22">
        <v>60</v>
      </c>
      <c r="L83" s="90"/>
      <c r="M83" s="23"/>
      <c r="N83" s="20">
        <v>437</v>
      </c>
      <c r="O83" s="23"/>
      <c r="P83" s="23"/>
      <c r="Q83" s="20">
        <v>9</v>
      </c>
      <c r="R83" s="23"/>
      <c r="S83" s="24" t="s">
        <v>367</v>
      </c>
      <c r="T83" s="45" t="s">
        <v>102</v>
      </c>
    </row>
    <row r="84" spans="1:20" ht="15.6">
      <c r="A84" s="44">
        <v>526</v>
      </c>
      <c r="B84" s="88"/>
      <c r="C84" s="19">
        <v>50</v>
      </c>
      <c r="D84" s="20">
        <v>42</v>
      </c>
      <c r="E84" s="22">
        <v>60</v>
      </c>
      <c r="F84" s="89">
        <v>60</v>
      </c>
      <c r="G84" s="20">
        <v>43</v>
      </c>
      <c r="H84" s="66">
        <v>41</v>
      </c>
      <c r="I84" s="19">
        <v>39</v>
      </c>
      <c r="J84" s="20">
        <v>41</v>
      </c>
      <c r="K84" s="22">
        <v>41</v>
      </c>
      <c r="L84" s="90"/>
      <c r="M84" s="23"/>
      <c r="N84" s="20">
        <v>417</v>
      </c>
      <c r="O84" s="23"/>
      <c r="P84" s="23"/>
      <c r="Q84" s="20">
        <v>10</v>
      </c>
      <c r="R84" s="23"/>
      <c r="S84" s="24" t="s">
        <v>368</v>
      </c>
      <c r="T84" s="45" t="s">
        <v>23</v>
      </c>
    </row>
    <row r="85" spans="1:20" ht="15.6">
      <c r="A85" s="44">
        <v>411</v>
      </c>
      <c r="B85" s="88"/>
      <c r="C85" s="19">
        <v>54.5</v>
      </c>
      <c r="D85" s="20">
        <v>50</v>
      </c>
      <c r="E85" s="22">
        <v>36</v>
      </c>
      <c r="F85" s="89">
        <v>41</v>
      </c>
      <c r="G85" s="20">
        <v>35</v>
      </c>
      <c r="H85" s="66">
        <v>37.5</v>
      </c>
      <c r="I85" s="19">
        <v>35</v>
      </c>
      <c r="J85" s="20">
        <v>47</v>
      </c>
      <c r="K85" s="22">
        <v>35</v>
      </c>
      <c r="L85" s="90"/>
      <c r="M85" s="23"/>
      <c r="N85" s="20">
        <v>371</v>
      </c>
      <c r="O85" s="23"/>
      <c r="P85" s="23"/>
      <c r="Q85" s="20">
        <v>11</v>
      </c>
      <c r="R85" s="23"/>
      <c r="S85" s="24" t="s">
        <v>369</v>
      </c>
      <c r="T85" s="45" t="s">
        <v>370</v>
      </c>
    </row>
    <row r="86" spans="1:20" ht="15.6">
      <c r="A86" s="44">
        <v>367</v>
      </c>
      <c r="B86" s="88"/>
      <c r="C86" s="19">
        <v>38</v>
      </c>
      <c r="D86" s="20">
        <v>38</v>
      </c>
      <c r="E86" s="22">
        <v>35</v>
      </c>
      <c r="F86" s="89">
        <v>39</v>
      </c>
      <c r="G86" s="20">
        <v>48.5</v>
      </c>
      <c r="H86" s="66">
        <v>44</v>
      </c>
      <c r="I86" s="19">
        <v>41</v>
      </c>
      <c r="J86" s="20">
        <v>39</v>
      </c>
      <c r="K86" s="22">
        <v>39</v>
      </c>
      <c r="L86" s="90"/>
      <c r="M86" s="23"/>
      <c r="N86" s="20">
        <v>361.5</v>
      </c>
      <c r="O86" s="23"/>
      <c r="P86" s="23"/>
      <c r="Q86" s="20">
        <v>12</v>
      </c>
      <c r="R86" s="23"/>
      <c r="S86" s="24" t="s">
        <v>371</v>
      </c>
      <c r="T86" s="45" t="s">
        <v>141</v>
      </c>
    </row>
    <row r="87" spans="1:20" ht="15.6">
      <c r="A87" s="44">
        <v>522</v>
      </c>
      <c r="B87" s="88"/>
      <c r="C87" s="19">
        <v>33</v>
      </c>
      <c r="D87" s="20">
        <v>39</v>
      </c>
      <c r="E87" s="22">
        <v>45</v>
      </c>
      <c r="F87" s="89">
        <v>37</v>
      </c>
      <c r="G87" s="20">
        <v>41</v>
      </c>
      <c r="H87" s="66">
        <v>34</v>
      </c>
      <c r="I87" s="19">
        <v>43</v>
      </c>
      <c r="J87" s="20">
        <v>35.5</v>
      </c>
      <c r="K87" s="22">
        <v>38</v>
      </c>
      <c r="L87" s="90"/>
      <c r="M87" s="23"/>
      <c r="N87" s="20">
        <v>345.5</v>
      </c>
      <c r="O87" s="23"/>
      <c r="P87" s="23"/>
      <c r="Q87" s="20">
        <v>13</v>
      </c>
      <c r="R87" s="23"/>
      <c r="S87" s="24" t="s">
        <v>372</v>
      </c>
      <c r="T87" s="45" t="s">
        <v>373</v>
      </c>
    </row>
    <row r="88" spans="1:20" ht="15.6">
      <c r="A88" s="44">
        <v>512</v>
      </c>
      <c r="B88" s="88"/>
      <c r="C88" s="19">
        <v>37</v>
      </c>
      <c r="D88" s="20">
        <v>36</v>
      </c>
      <c r="E88" s="22">
        <v>37</v>
      </c>
      <c r="F88" s="89">
        <v>35</v>
      </c>
      <c r="G88" s="20">
        <v>34</v>
      </c>
      <c r="H88" s="66">
        <v>36</v>
      </c>
      <c r="I88" s="19">
        <v>37</v>
      </c>
      <c r="J88" s="20">
        <v>34</v>
      </c>
      <c r="K88" s="22">
        <v>53</v>
      </c>
      <c r="L88" s="90"/>
      <c r="M88" s="23"/>
      <c r="N88" s="20">
        <v>339</v>
      </c>
      <c r="O88" s="23"/>
      <c r="P88" s="23"/>
      <c r="Q88" s="20">
        <v>14</v>
      </c>
      <c r="R88" s="64"/>
      <c r="S88" s="24" t="s">
        <v>374</v>
      </c>
      <c r="T88" s="45" t="s">
        <v>23</v>
      </c>
    </row>
    <row r="89" spans="1:20" ht="15.6">
      <c r="A89" s="44">
        <v>536</v>
      </c>
      <c r="B89" s="88"/>
      <c r="C89" s="19">
        <v>39</v>
      </c>
      <c r="D89" s="20">
        <v>35</v>
      </c>
      <c r="E89" s="22">
        <v>38</v>
      </c>
      <c r="F89" s="89">
        <v>38</v>
      </c>
      <c r="G89" s="20">
        <v>38</v>
      </c>
      <c r="H89" s="66">
        <v>37.5</v>
      </c>
      <c r="I89" s="19">
        <v>34</v>
      </c>
      <c r="J89" s="20">
        <v>38</v>
      </c>
      <c r="K89" s="22">
        <v>33</v>
      </c>
      <c r="L89" s="90"/>
      <c r="M89" s="23"/>
      <c r="N89" s="20">
        <v>330.5</v>
      </c>
      <c r="O89" s="20"/>
      <c r="P89" s="25"/>
      <c r="Q89" s="20">
        <v>15</v>
      </c>
      <c r="R89" s="64"/>
      <c r="S89" s="24" t="s">
        <v>375</v>
      </c>
      <c r="T89" s="45" t="s">
        <v>199</v>
      </c>
    </row>
    <row r="90" spans="1:20" ht="15.6">
      <c r="A90" s="44">
        <v>511</v>
      </c>
      <c r="B90" s="88"/>
      <c r="C90" s="19">
        <v>35</v>
      </c>
      <c r="D90" s="20">
        <v>37</v>
      </c>
      <c r="E90" s="22">
        <v>43</v>
      </c>
      <c r="F90" s="89">
        <v>34</v>
      </c>
      <c r="G90" s="20">
        <v>36</v>
      </c>
      <c r="H90" s="66">
        <v>34</v>
      </c>
      <c r="I90" s="19">
        <v>38</v>
      </c>
      <c r="J90" s="20">
        <v>35.5</v>
      </c>
      <c r="K90" s="22">
        <v>36</v>
      </c>
      <c r="L90" s="90"/>
      <c r="M90" s="23"/>
      <c r="N90" s="20">
        <v>328.5</v>
      </c>
      <c r="O90" s="23"/>
      <c r="P90" s="23"/>
      <c r="Q90" s="20">
        <v>16</v>
      </c>
      <c r="R90" s="64"/>
      <c r="S90" s="24" t="s">
        <v>376</v>
      </c>
      <c r="T90" s="45" t="s">
        <v>41</v>
      </c>
    </row>
    <row r="91" spans="1:20" ht="15.6">
      <c r="A91" s="44">
        <v>518</v>
      </c>
      <c r="B91" s="88"/>
      <c r="C91" s="19">
        <v>36</v>
      </c>
      <c r="D91" s="20">
        <v>34</v>
      </c>
      <c r="E91" s="22">
        <v>33.5</v>
      </c>
      <c r="F91" s="89">
        <v>36</v>
      </c>
      <c r="G91" s="20">
        <v>38</v>
      </c>
      <c r="H91" s="66">
        <v>39</v>
      </c>
      <c r="I91" s="19">
        <v>36</v>
      </c>
      <c r="J91" s="20">
        <v>37</v>
      </c>
      <c r="K91" s="22">
        <v>37</v>
      </c>
      <c r="L91" s="90"/>
      <c r="M91" s="23"/>
      <c r="N91" s="20">
        <v>326.5</v>
      </c>
      <c r="O91" s="23"/>
      <c r="P91" s="23"/>
      <c r="Q91" s="20">
        <v>17</v>
      </c>
      <c r="R91" s="64"/>
      <c r="S91" s="24" t="s">
        <v>377</v>
      </c>
      <c r="T91" s="45" t="s">
        <v>184</v>
      </c>
    </row>
    <row r="92" spans="1:20" ht="16.2" thickBot="1">
      <c r="A92" s="46">
        <v>533</v>
      </c>
      <c r="B92" s="91"/>
      <c r="C92" s="92">
        <v>34</v>
      </c>
      <c r="D92" s="48">
        <v>33</v>
      </c>
      <c r="E92" s="93">
        <v>33.5</v>
      </c>
      <c r="F92" s="94">
        <v>33</v>
      </c>
      <c r="G92" s="48">
        <v>33</v>
      </c>
      <c r="H92" s="95">
        <v>34</v>
      </c>
      <c r="I92" s="92">
        <v>33</v>
      </c>
      <c r="J92" s="48">
        <v>33</v>
      </c>
      <c r="K92" s="93">
        <v>34</v>
      </c>
      <c r="L92" s="96"/>
      <c r="M92" s="47"/>
      <c r="N92" s="48">
        <v>300.5</v>
      </c>
      <c r="O92" s="47"/>
      <c r="P92" s="47"/>
      <c r="Q92" s="48">
        <v>18</v>
      </c>
      <c r="R92" s="49"/>
      <c r="S92" s="50" t="s">
        <v>378</v>
      </c>
      <c r="T92" s="51" t="s">
        <v>201</v>
      </c>
    </row>
    <row r="93" spans="1:20" ht="15.6">
      <c r="A93" s="55"/>
      <c r="B93" s="56"/>
      <c r="C93" s="53"/>
      <c r="D93" s="53"/>
      <c r="E93" s="53"/>
      <c r="F93" s="59"/>
      <c r="G93" s="53"/>
      <c r="H93" s="53"/>
      <c r="I93" s="53"/>
      <c r="J93" s="53"/>
      <c r="K93" s="53"/>
      <c r="L93" s="56"/>
      <c r="M93" s="56"/>
      <c r="N93" s="53"/>
      <c r="O93" s="56"/>
      <c r="P93" s="56"/>
      <c r="Q93" s="53"/>
      <c r="R93" s="56"/>
      <c r="S93" s="57"/>
      <c r="T93" s="57"/>
    </row>
    <row r="94" spans="1:20" ht="15.6">
      <c r="A94" s="55"/>
      <c r="B94" s="56"/>
      <c r="C94" s="53"/>
      <c r="D94" s="53"/>
      <c r="E94" s="53"/>
      <c r="F94" s="59"/>
      <c r="G94" s="53"/>
      <c r="H94" s="53"/>
      <c r="I94" s="53"/>
      <c r="J94" s="53"/>
      <c r="K94" s="53"/>
      <c r="L94" s="56"/>
      <c r="M94" s="56"/>
      <c r="N94" s="53"/>
      <c r="O94" s="56"/>
      <c r="P94" s="56"/>
      <c r="Q94" s="53"/>
      <c r="R94" s="56"/>
      <c r="S94" s="57"/>
      <c r="T94" s="57"/>
    </row>
    <row r="95" spans="1:20" ht="22.8">
      <c r="A95" s="5" t="s">
        <v>379</v>
      </c>
      <c r="B95" s="6"/>
      <c r="C95" s="6"/>
      <c r="D95" s="6"/>
      <c r="E95" s="6"/>
      <c r="F95" s="6"/>
      <c r="G95" s="6"/>
      <c r="H95" s="6"/>
      <c r="I95" s="6"/>
      <c r="J95" s="6"/>
      <c r="K95" s="6"/>
      <c r="Q95" s="7"/>
      <c r="S95" s="8"/>
      <c r="T95" s="9"/>
    </row>
    <row r="96" spans="1:20" ht="16.2" thickBot="1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1"/>
      <c r="P96" s="11"/>
      <c r="Q96" s="12"/>
      <c r="S96" s="13"/>
    </row>
    <row r="97" spans="1:20">
      <c r="A97" s="15" t="s">
        <v>28</v>
      </c>
      <c r="B97" s="79"/>
      <c r="C97" s="80" t="s">
        <v>52</v>
      </c>
      <c r="D97" s="17" t="s">
        <v>52</v>
      </c>
      <c r="E97" s="81" t="s">
        <v>52</v>
      </c>
      <c r="F97" s="82" t="s">
        <v>52</v>
      </c>
      <c r="G97" s="17" t="s">
        <v>52</v>
      </c>
      <c r="H97" s="83" t="s">
        <v>52</v>
      </c>
      <c r="I97" s="80" t="s">
        <v>52</v>
      </c>
      <c r="J97" s="17" t="s">
        <v>52</v>
      </c>
      <c r="K97" s="81" t="s">
        <v>52</v>
      </c>
      <c r="L97" s="82"/>
      <c r="M97" s="17"/>
      <c r="N97" s="17" t="s">
        <v>53</v>
      </c>
      <c r="O97" s="16"/>
      <c r="P97" s="16"/>
      <c r="Q97" s="17" t="s">
        <v>54</v>
      </c>
      <c r="R97" s="16"/>
      <c r="S97" s="18" t="s">
        <v>55</v>
      </c>
      <c r="T97" s="18" t="s">
        <v>5</v>
      </c>
    </row>
    <row r="98" spans="1:20">
      <c r="A98" s="19" t="s">
        <v>56</v>
      </c>
      <c r="B98" s="66"/>
      <c r="C98" s="84" t="s">
        <v>57</v>
      </c>
      <c r="D98" s="21" t="s">
        <v>58</v>
      </c>
      <c r="E98" s="85" t="s">
        <v>59</v>
      </c>
      <c r="F98" s="86" t="s">
        <v>60</v>
      </c>
      <c r="G98" s="21" t="s">
        <v>61</v>
      </c>
      <c r="H98" s="87" t="s">
        <v>62</v>
      </c>
      <c r="I98" s="84" t="s">
        <v>97</v>
      </c>
      <c r="J98" s="21" t="s">
        <v>98</v>
      </c>
      <c r="K98" s="85">
        <v>1</v>
      </c>
      <c r="L98" s="86"/>
      <c r="M98" s="21"/>
      <c r="N98" s="21" t="s">
        <v>63</v>
      </c>
      <c r="O98" s="20"/>
      <c r="P98" s="20"/>
      <c r="Q98" s="21"/>
      <c r="R98" s="20"/>
      <c r="S98" s="22"/>
      <c r="T98" s="22"/>
    </row>
    <row r="99" spans="1:20" ht="15.6">
      <c r="A99" s="44">
        <v>392</v>
      </c>
      <c r="B99" s="88"/>
      <c r="C99" s="19">
        <v>100</v>
      </c>
      <c r="D99" s="20">
        <v>100</v>
      </c>
      <c r="E99" s="22">
        <v>100</v>
      </c>
      <c r="F99" s="89">
        <v>100</v>
      </c>
      <c r="G99" s="20">
        <v>100</v>
      </c>
      <c r="H99" s="66">
        <v>75</v>
      </c>
      <c r="I99" s="19">
        <v>100</v>
      </c>
      <c r="J99" s="20">
        <v>100</v>
      </c>
      <c r="K99" s="22">
        <v>100</v>
      </c>
      <c r="L99" s="90"/>
      <c r="M99" s="23"/>
      <c r="N99" s="20">
        <v>875</v>
      </c>
      <c r="O99" s="23"/>
      <c r="P99" s="23"/>
      <c r="Q99" s="20">
        <v>1</v>
      </c>
      <c r="R99" s="23"/>
      <c r="S99" s="24" t="s">
        <v>380</v>
      </c>
      <c r="T99" s="45" t="s">
        <v>26</v>
      </c>
    </row>
    <row r="100" spans="1:20" ht="15.6">
      <c r="A100" s="44">
        <v>485</v>
      </c>
      <c r="B100" s="88"/>
      <c r="C100" s="19">
        <v>65</v>
      </c>
      <c r="D100" s="20">
        <v>75</v>
      </c>
      <c r="E100" s="22">
        <v>60</v>
      </c>
      <c r="F100" s="89">
        <v>58</v>
      </c>
      <c r="G100" s="20">
        <v>65</v>
      </c>
      <c r="H100" s="66">
        <v>100</v>
      </c>
      <c r="I100" s="19">
        <v>75</v>
      </c>
      <c r="J100" s="20">
        <v>65</v>
      </c>
      <c r="K100" s="22">
        <v>75</v>
      </c>
      <c r="L100" s="90"/>
      <c r="M100" s="23"/>
      <c r="N100" s="20">
        <v>638</v>
      </c>
      <c r="O100" s="23"/>
      <c r="P100" s="23"/>
      <c r="Q100" s="20">
        <v>2</v>
      </c>
      <c r="R100" s="23"/>
      <c r="S100" s="24" t="s">
        <v>381</v>
      </c>
      <c r="T100" s="45" t="s">
        <v>26</v>
      </c>
    </row>
    <row r="101" spans="1:20" ht="15.6">
      <c r="A101" s="44">
        <v>351</v>
      </c>
      <c r="B101" s="88"/>
      <c r="C101" s="19">
        <v>75</v>
      </c>
      <c r="D101" s="20">
        <v>65</v>
      </c>
      <c r="E101" s="22">
        <v>75</v>
      </c>
      <c r="F101" s="89">
        <v>75</v>
      </c>
      <c r="G101" s="20">
        <v>75</v>
      </c>
      <c r="H101" s="66">
        <v>65</v>
      </c>
      <c r="I101" s="19">
        <v>60</v>
      </c>
      <c r="J101" s="20">
        <v>75</v>
      </c>
      <c r="K101" s="22">
        <v>65</v>
      </c>
      <c r="L101" s="90"/>
      <c r="M101" s="23"/>
      <c r="N101" s="20">
        <v>630</v>
      </c>
      <c r="O101" s="23"/>
      <c r="P101" s="23"/>
      <c r="Q101" s="20">
        <v>3</v>
      </c>
      <c r="R101" s="98"/>
      <c r="S101" s="24" t="s">
        <v>382</v>
      </c>
      <c r="T101" s="45" t="s">
        <v>383</v>
      </c>
    </row>
    <row r="102" spans="1:20" ht="15.6">
      <c r="A102" s="44">
        <v>536</v>
      </c>
      <c r="B102" s="88"/>
      <c r="C102" s="19">
        <v>60</v>
      </c>
      <c r="D102" s="20">
        <v>60</v>
      </c>
      <c r="E102" s="22">
        <v>50</v>
      </c>
      <c r="F102" s="89">
        <v>53</v>
      </c>
      <c r="G102" s="20">
        <v>60</v>
      </c>
      <c r="H102" s="66">
        <v>44</v>
      </c>
      <c r="I102" s="19">
        <v>56</v>
      </c>
      <c r="J102" s="20">
        <v>60</v>
      </c>
      <c r="K102" s="22">
        <v>53</v>
      </c>
      <c r="L102" s="90"/>
      <c r="M102" s="23"/>
      <c r="N102" s="20">
        <v>496</v>
      </c>
      <c r="O102" s="23"/>
      <c r="P102" s="23"/>
      <c r="Q102" s="20">
        <v>4</v>
      </c>
      <c r="R102" s="23"/>
      <c r="S102" s="24" t="s">
        <v>384</v>
      </c>
      <c r="T102" s="45" t="s">
        <v>43</v>
      </c>
    </row>
    <row r="103" spans="1:20" ht="15.6">
      <c r="A103" s="44">
        <v>386</v>
      </c>
      <c r="B103" s="88"/>
      <c r="C103" s="19">
        <v>44</v>
      </c>
      <c r="D103" s="20">
        <v>47</v>
      </c>
      <c r="E103" s="22">
        <v>53</v>
      </c>
      <c r="F103" s="89">
        <v>65</v>
      </c>
      <c r="G103" s="20">
        <v>56</v>
      </c>
      <c r="H103" s="66">
        <v>47</v>
      </c>
      <c r="I103" s="19">
        <v>65</v>
      </c>
      <c r="J103" s="20">
        <v>53</v>
      </c>
      <c r="K103" s="22">
        <v>60</v>
      </c>
      <c r="L103" s="90"/>
      <c r="M103" s="23"/>
      <c r="N103" s="20">
        <v>490</v>
      </c>
      <c r="O103" s="23"/>
      <c r="P103" s="23"/>
      <c r="Q103" s="20">
        <v>5</v>
      </c>
      <c r="R103" s="23"/>
      <c r="S103" s="24" t="s">
        <v>385</v>
      </c>
      <c r="T103" s="45" t="s">
        <v>201</v>
      </c>
    </row>
    <row r="104" spans="1:20" ht="15.6">
      <c r="A104" s="44">
        <v>154</v>
      </c>
      <c r="B104" s="88"/>
      <c r="C104" s="19">
        <v>56</v>
      </c>
      <c r="D104" s="20">
        <v>53</v>
      </c>
      <c r="E104" s="22">
        <v>65</v>
      </c>
      <c r="F104" s="89">
        <v>43</v>
      </c>
      <c r="G104" s="20">
        <v>50</v>
      </c>
      <c r="H104" s="66">
        <v>50</v>
      </c>
      <c r="I104" s="19">
        <v>36</v>
      </c>
      <c r="J104" s="20">
        <v>39</v>
      </c>
      <c r="K104" s="22">
        <v>56</v>
      </c>
      <c r="L104" s="90"/>
      <c r="M104" s="23"/>
      <c r="N104" s="20">
        <v>448</v>
      </c>
      <c r="O104" s="23"/>
      <c r="P104" s="23"/>
      <c r="Q104" s="20">
        <v>6</v>
      </c>
      <c r="R104" s="23"/>
      <c r="S104" s="24" t="s">
        <v>386</v>
      </c>
      <c r="T104" s="45" t="s">
        <v>23</v>
      </c>
    </row>
    <row r="105" spans="1:20" ht="15.6">
      <c r="A105" s="44">
        <v>496</v>
      </c>
      <c r="B105" s="88"/>
      <c r="C105" s="19">
        <v>47</v>
      </c>
      <c r="D105" s="20">
        <v>43</v>
      </c>
      <c r="E105" s="22">
        <v>56</v>
      </c>
      <c r="F105" s="89">
        <v>58</v>
      </c>
      <c r="G105" s="20">
        <v>47</v>
      </c>
      <c r="H105" s="66">
        <v>60</v>
      </c>
      <c r="I105" s="19">
        <v>45</v>
      </c>
      <c r="J105" s="20">
        <v>47</v>
      </c>
      <c r="K105" s="22">
        <v>37</v>
      </c>
      <c r="L105" s="90"/>
      <c r="M105" s="23"/>
      <c r="N105" s="20">
        <v>440</v>
      </c>
      <c r="O105" s="20"/>
      <c r="P105" s="25"/>
      <c r="Q105" s="20">
        <v>7</v>
      </c>
      <c r="R105" s="23"/>
      <c r="S105" s="24" t="s">
        <v>387</v>
      </c>
      <c r="T105" s="45" t="s">
        <v>102</v>
      </c>
    </row>
    <row r="106" spans="1:20" ht="15.6">
      <c r="A106" s="44">
        <v>364</v>
      </c>
      <c r="B106" s="88"/>
      <c r="C106" s="19">
        <v>53</v>
      </c>
      <c r="D106" s="20">
        <v>45</v>
      </c>
      <c r="E106" s="22">
        <v>43</v>
      </c>
      <c r="F106" s="89">
        <v>48.5</v>
      </c>
      <c r="G106" s="20">
        <v>53</v>
      </c>
      <c r="H106" s="66">
        <v>41</v>
      </c>
      <c r="I106" s="19">
        <v>53</v>
      </c>
      <c r="J106" s="20">
        <v>50</v>
      </c>
      <c r="K106" s="22">
        <v>43</v>
      </c>
      <c r="L106" s="90"/>
      <c r="M106" s="23"/>
      <c r="N106" s="20">
        <v>429.5</v>
      </c>
      <c r="O106" s="23"/>
      <c r="P106" s="23"/>
      <c r="Q106" s="20">
        <v>8</v>
      </c>
      <c r="R106" s="23"/>
      <c r="S106" s="24" t="s">
        <v>388</v>
      </c>
      <c r="T106" s="45" t="s">
        <v>184</v>
      </c>
    </row>
    <row r="107" spans="1:20" ht="15.6">
      <c r="A107" s="44">
        <v>353</v>
      </c>
      <c r="B107" s="88"/>
      <c r="C107" s="19">
        <v>38</v>
      </c>
      <c r="D107" s="20">
        <v>56</v>
      </c>
      <c r="E107" s="22">
        <v>36</v>
      </c>
      <c r="F107" s="89">
        <v>38.5</v>
      </c>
      <c r="G107" s="20">
        <v>39</v>
      </c>
      <c r="H107" s="66">
        <v>56</v>
      </c>
      <c r="I107" s="19">
        <v>38</v>
      </c>
      <c r="J107" s="20">
        <v>56</v>
      </c>
      <c r="K107" s="22">
        <v>45</v>
      </c>
      <c r="L107" s="90"/>
      <c r="M107" s="23"/>
      <c r="N107" s="20">
        <v>402.5</v>
      </c>
      <c r="O107" s="23"/>
      <c r="P107" s="23"/>
      <c r="Q107" s="20">
        <v>9</v>
      </c>
      <c r="R107" s="23"/>
      <c r="S107" s="24" t="s">
        <v>389</v>
      </c>
      <c r="T107" s="45" t="s">
        <v>141</v>
      </c>
    </row>
    <row r="108" spans="1:20" ht="15.6">
      <c r="A108" s="44">
        <v>518</v>
      </c>
      <c r="B108" s="88"/>
      <c r="C108" s="19">
        <v>50</v>
      </c>
      <c r="D108" s="20">
        <v>50</v>
      </c>
      <c r="E108" s="22">
        <v>35</v>
      </c>
      <c r="F108" s="89">
        <v>45</v>
      </c>
      <c r="G108" s="20">
        <v>45</v>
      </c>
      <c r="H108" s="66">
        <v>39</v>
      </c>
      <c r="I108" s="19">
        <v>43</v>
      </c>
      <c r="J108" s="20">
        <v>37</v>
      </c>
      <c r="K108" s="22">
        <v>33</v>
      </c>
      <c r="L108" s="90"/>
      <c r="M108" s="23"/>
      <c r="N108" s="20">
        <v>377</v>
      </c>
      <c r="O108" s="23"/>
      <c r="P108" s="23"/>
      <c r="Q108" s="20">
        <v>10</v>
      </c>
      <c r="R108" s="23"/>
      <c r="S108" s="24" t="s">
        <v>390</v>
      </c>
      <c r="T108" s="45" t="s">
        <v>65</v>
      </c>
    </row>
    <row r="109" spans="1:20" ht="15.6">
      <c r="A109" s="44">
        <v>498</v>
      </c>
      <c r="B109" s="88"/>
      <c r="C109" s="19">
        <v>37</v>
      </c>
      <c r="D109" s="20">
        <v>33.5</v>
      </c>
      <c r="E109" s="22">
        <v>45</v>
      </c>
      <c r="F109" s="89">
        <v>41</v>
      </c>
      <c r="G109" s="20">
        <v>43</v>
      </c>
      <c r="H109" s="66">
        <v>53</v>
      </c>
      <c r="I109" s="19">
        <v>37</v>
      </c>
      <c r="J109" s="20">
        <v>35</v>
      </c>
      <c r="K109" s="22">
        <v>35</v>
      </c>
      <c r="L109" s="90"/>
      <c r="M109" s="23"/>
      <c r="N109" s="20">
        <v>359.5</v>
      </c>
      <c r="O109" s="23"/>
      <c r="P109" s="23"/>
      <c r="Q109" s="20">
        <v>11</v>
      </c>
      <c r="R109" s="23"/>
      <c r="S109" s="24" t="s">
        <v>391</v>
      </c>
      <c r="T109" s="45" t="s">
        <v>182</v>
      </c>
    </row>
    <row r="110" spans="1:20" ht="15.6">
      <c r="A110" s="44">
        <v>487</v>
      </c>
      <c r="B110" s="88"/>
      <c r="C110" s="19">
        <v>33</v>
      </c>
      <c r="D110" s="20">
        <v>39</v>
      </c>
      <c r="E110" s="22">
        <v>39</v>
      </c>
      <c r="F110" s="89">
        <v>48.5</v>
      </c>
      <c r="G110" s="20">
        <v>34</v>
      </c>
      <c r="H110" s="66">
        <v>44</v>
      </c>
      <c r="I110" s="19">
        <v>41</v>
      </c>
      <c r="J110" s="20">
        <v>43</v>
      </c>
      <c r="K110" s="22">
        <v>35</v>
      </c>
      <c r="L110" s="90"/>
      <c r="M110" s="23"/>
      <c r="N110" s="20">
        <v>356.5</v>
      </c>
      <c r="O110" s="23"/>
      <c r="P110" s="23"/>
      <c r="Q110" s="20">
        <v>12</v>
      </c>
      <c r="R110" s="23"/>
      <c r="S110" s="24" t="s">
        <v>392</v>
      </c>
      <c r="T110" s="45" t="s">
        <v>65</v>
      </c>
    </row>
    <row r="111" spans="1:20" ht="15.6">
      <c r="A111" s="44">
        <v>484</v>
      </c>
      <c r="B111" s="88"/>
      <c r="C111" s="19">
        <v>44</v>
      </c>
      <c r="D111" s="20">
        <v>37</v>
      </c>
      <c r="E111" s="22">
        <v>41</v>
      </c>
      <c r="F111" s="89">
        <v>34.5</v>
      </c>
      <c r="G111" s="20">
        <v>41</v>
      </c>
      <c r="H111" s="66">
        <v>34</v>
      </c>
      <c r="I111" s="19">
        <v>35</v>
      </c>
      <c r="J111" s="20">
        <v>34</v>
      </c>
      <c r="K111" s="22">
        <v>50</v>
      </c>
      <c r="L111" s="90"/>
      <c r="M111" s="23"/>
      <c r="N111" s="20">
        <v>350.5</v>
      </c>
      <c r="O111" s="23"/>
      <c r="P111" s="23"/>
      <c r="Q111" s="20">
        <v>13</v>
      </c>
      <c r="R111" s="23"/>
      <c r="S111" s="24" t="s">
        <v>393</v>
      </c>
      <c r="T111" s="45" t="s">
        <v>23</v>
      </c>
    </row>
    <row r="112" spans="1:20" ht="15.6">
      <c r="A112" s="44">
        <v>404</v>
      </c>
      <c r="B112" s="88"/>
      <c r="C112" s="19">
        <v>35</v>
      </c>
      <c r="D112" s="20">
        <v>36</v>
      </c>
      <c r="E112" s="22">
        <v>37.5</v>
      </c>
      <c r="F112" s="89">
        <v>36.5</v>
      </c>
      <c r="G112" s="20">
        <v>35</v>
      </c>
      <c r="H112" s="66">
        <v>36.5</v>
      </c>
      <c r="I112" s="19">
        <v>47</v>
      </c>
      <c r="J112" s="20">
        <v>38</v>
      </c>
      <c r="K112" s="22">
        <v>47</v>
      </c>
      <c r="L112" s="90"/>
      <c r="M112" s="23"/>
      <c r="N112" s="20">
        <v>348.5</v>
      </c>
      <c r="O112" s="23"/>
      <c r="P112" s="23"/>
      <c r="Q112" s="20">
        <v>14</v>
      </c>
      <c r="R112" s="64"/>
      <c r="S112" s="24" t="s">
        <v>394</v>
      </c>
      <c r="T112" s="45" t="s">
        <v>41</v>
      </c>
    </row>
    <row r="113" spans="1:20" ht="15.6">
      <c r="A113" s="44">
        <v>407</v>
      </c>
      <c r="B113" s="88"/>
      <c r="C113" s="19">
        <v>41</v>
      </c>
      <c r="D113" s="20">
        <v>38</v>
      </c>
      <c r="E113" s="22">
        <v>37.5</v>
      </c>
      <c r="F113" s="89">
        <v>36.5</v>
      </c>
      <c r="G113" s="20">
        <v>37</v>
      </c>
      <c r="H113" s="66">
        <v>36.5</v>
      </c>
      <c r="I113" s="19">
        <v>34</v>
      </c>
      <c r="J113" s="20">
        <v>45</v>
      </c>
      <c r="K113" s="22">
        <v>38.5</v>
      </c>
      <c r="L113" s="90"/>
      <c r="M113" s="23"/>
      <c r="N113" s="20">
        <v>344</v>
      </c>
      <c r="O113" s="23"/>
      <c r="P113" s="23"/>
      <c r="Q113" s="20">
        <v>15</v>
      </c>
      <c r="R113" s="64"/>
      <c r="S113" s="24" t="s">
        <v>395</v>
      </c>
      <c r="T113" s="45" t="s">
        <v>23</v>
      </c>
    </row>
    <row r="114" spans="1:20" ht="15.6">
      <c r="A114" s="44">
        <v>368</v>
      </c>
      <c r="B114" s="88"/>
      <c r="C114" s="19">
        <v>36</v>
      </c>
      <c r="D114" s="20">
        <v>35</v>
      </c>
      <c r="E114" s="22">
        <v>47</v>
      </c>
      <c r="F114" s="89">
        <v>38.5</v>
      </c>
      <c r="G114" s="20">
        <v>38</v>
      </c>
      <c r="H114" s="66">
        <v>38</v>
      </c>
      <c r="I114" s="19">
        <v>33</v>
      </c>
      <c r="J114" s="20">
        <v>36</v>
      </c>
      <c r="K114" s="22">
        <v>41</v>
      </c>
      <c r="L114" s="90"/>
      <c r="M114" s="23"/>
      <c r="N114" s="20">
        <v>342.5</v>
      </c>
      <c r="O114" s="23"/>
      <c r="P114" s="23"/>
      <c r="Q114" s="20">
        <v>16</v>
      </c>
      <c r="R114" s="64"/>
      <c r="S114" s="24" t="s">
        <v>396</v>
      </c>
      <c r="T114" s="45" t="s">
        <v>141</v>
      </c>
    </row>
    <row r="115" spans="1:20" ht="15.6">
      <c r="A115" s="44">
        <v>391</v>
      </c>
      <c r="B115" s="88"/>
      <c r="C115" s="19">
        <v>34</v>
      </c>
      <c r="D115" s="20">
        <v>41</v>
      </c>
      <c r="E115" s="22">
        <v>34</v>
      </c>
      <c r="F115" s="89">
        <v>33</v>
      </c>
      <c r="G115" s="20">
        <v>36</v>
      </c>
      <c r="H115" s="66">
        <v>33</v>
      </c>
      <c r="I115" s="19">
        <v>50</v>
      </c>
      <c r="J115" s="20">
        <v>41</v>
      </c>
      <c r="K115" s="22">
        <v>35</v>
      </c>
      <c r="L115" s="90"/>
      <c r="M115" s="23"/>
      <c r="N115" s="20">
        <v>337</v>
      </c>
      <c r="O115" s="23"/>
      <c r="P115" s="23"/>
      <c r="Q115" s="20">
        <v>17</v>
      </c>
      <c r="R115" s="64"/>
      <c r="S115" s="24" t="s">
        <v>397</v>
      </c>
      <c r="T115" s="45" t="s">
        <v>272</v>
      </c>
    </row>
    <row r="116" spans="1:20" ht="16.2" thickBot="1">
      <c r="A116" s="46">
        <v>479</v>
      </c>
      <c r="B116" s="91"/>
      <c r="C116" s="92">
        <v>39</v>
      </c>
      <c r="D116" s="48">
        <v>33.5</v>
      </c>
      <c r="E116" s="93">
        <v>33</v>
      </c>
      <c r="F116" s="94">
        <v>34.5</v>
      </c>
      <c r="G116" s="48">
        <v>33</v>
      </c>
      <c r="H116" s="95">
        <v>35</v>
      </c>
      <c r="I116" s="92">
        <v>39</v>
      </c>
      <c r="J116" s="48">
        <v>33</v>
      </c>
      <c r="K116" s="93">
        <v>38.5</v>
      </c>
      <c r="L116" s="96"/>
      <c r="M116" s="47"/>
      <c r="N116" s="48">
        <v>318.5</v>
      </c>
      <c r="O116" s="47"/>
      <c r="P116" s="47"/>
      <c r="Q116" s="48">
        <v>18</v>
      </c>
      <c r="R116" s="49"/>
      <c r="S116" s="50" t="s">
        <v>398</v>
      </c>
      <c r="T116" s="51" t="s">
        <v>34</v>
      </c>
    </row>
    <row r="117" spans="1:20" ht="15.6">
      <c r="A117" s="55"/>
      <c r="B117" s="56"/>
      <c r="C117" s="53"/>
      <c r="D117" s="53"/>
      <c r="E117" s="53"/>
      <c r="F117" s="59"/>
      <c r="G117" s="53"/>
      <c r="H117" s="53"/>
      <c r="I117" s="53"/>
      <c r="J117" s="53"/>
      <c r="K117" s="53"/>
      <c r="L117" s="56"/>
      <c r="M117" s="56"/>
      <c r="N117" s="53"/>
      <c r="O117" s="56"/>
      <c r="P117" s="56"/>
      <c r="Q117" s="53"/>
      <c r="R117" s="56"/>
      <c r="S117" s="57"/>
      <c r="T117" s="57"/>
    </row>
    <row r="118" spans="1:20" ht="15.6">
      <c r="A118" s="55"/>
      <c r="B118" s="56"/>
      <c r="C118" s="53"/>
      <c r="D118" s="53"/>
      <c r="E118" s="53"/>
      <c r="F118" s="59"/>
      <c r="G118" s="53"/>
      <c r="H118" s="53"/>
      <c r="I118" s="53"/>
      <c r="J118" s="53"/>
      <c r="K118" s="53"/>
      <c r="L118" s="56"/>
      <c r="M118" s="56"/>
      <c r="N118" s="53"/>
      <c r="O118" s="56"/>
      <c r="P118" s="56"/>
      <c r="Q118" s="53"/>
      <c r="R118" s="56"/>
      <c r="S118" s="57"/>
      <c r="T118" s="57"/>
    </row>
    <row r="119" spans="1:20" ht="22.8">
      <c r="A119" s="5" t="s">
        <v>399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Q119" s="7"/>
      <c r="S119" s="8"/>
      <c r="T119" s="9"/>
    </row>
    <row r="120" spans="1:20" ht="16.2" thickBot="1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1"/>
      <c r="P120" s="11"/>
      <c r="Q120" s="12"/>
      <c r="S120" s="13"/>
    </row>
    <row r="121" spans="1:20">
      <c r="A121" s="15" t="s">
        <v>28</v>
      </c>
      <c r="B121" s="79"/>
      <c r="C121" s="80" t="s">
        <v>52</v>
      </c>
      <c r="D121" s="17" t="s">
        <v>52</v>
      </c>
      <c r="E121" s="81" t="s">
        <v>52</v>
      </c>
      <c r="F121" s="82" t="s">
        <v>52</v>
      </c>
      <c r="G121" s="17" t="s">
        <v>52</v>
      </c>
      <c r="H121" s="83" t="s">
        <v>52</v>
      </c>
      <c r="I121" s="80" t="s">
        <v>52</v>
      </c>
      <c r="J121" s="17" t="s">
        <v>52</v>
      </c>
      <c r="K121" s="81" t="s">
        <v>52</v>
      </c>
      <c r="L121" s="82"/>
      <c r="M121" s="17"/>
      <c r="N121" s="17" t="s">
        <v>53</v>
      </c>
      <c r="O121" s="16"/>
      <c r="P121" s="16"/>
      <c r="Q121" s="17" t="s">
        <v>54</v>
      </c>
      <c r="R121" s="16"/>
      <c r="S121" s="18" t="s">
        <v>55</v>
      </c>
      <c r="T121" s="18" t="s">
        <v>5</v>
      </c>
    </row>
    <row r="122" spans="1:20">
      <c r="A122" s="19" t="s">
        <v>56</v>
      </c>
      <c r="B122" s="66"/>
      <c r="C122" s="84" t="s">
        <v>57</v>
      </c>
      <c r="D122" s="21" t="s">
        <v>58</v>
      </c>
      <c r="E122" s="85" t="s">
        <v>59</v>
      </c>
      <c r="F122" s="86" t="s">
        <v>60</v>
      </c>
      <c r="G122" s="21" t="s">
        <v>61</v>
      </c>
      <c r="H122" s="87" t="s">
        <v>62</v>
      </c>
      <c r="I122" s="84" t="s">
        <v>97</v>
      </c>
      <c r="J122" s="21" t="s">
        <v>98</v>
      </c>
      <c r="K122" s="85">
        <v>1</v>
      </c>
      <c r="L122" s="86"/>
      <c r="M122" s="21"/>
      <c r="N122" s="21" t="s">
        <v>63</v>
      </c>
      <c r="O122" s="20"/>
      <c r="P122" s="20"/>
      <c r="Q122" s="21"/>
      <c r="R122" s="20"/>
      <c r="S122" s="22"/>
      <c r="T122" s="22"/>
    </row>
    <row r="123" spans="1:20" ht="15.6">
      <c r="A123" s="44">
        <v>543</v>
      </c>
      <c r="B123" s="88"/>
      <c r="C123" s="19">
        <v>100</v>
      </c>
      <c r="D123" s="20">
        <v>62.5</v>
      </c>
      <c r="E123" s="22">
        <v>100</v>
      </c>
      <c r="F123" s="89">
        <v>65</v>
      </c>
      <c r="G123" s="20">
        <v>100</v>
      </c>
      <c r="H123" s="66">
        <v>75</v>
      </c>
      <c r="I123" s="19">
        <v>75</v>
      </c>
      <c r="J123" s="20">
        <v>75</v>
      </c>
      <c r="K123" s="22">
        <v>75</v>
      </c>
      <c r="L123" s="90"/>
      <c r="M123" s="23"/>
      <c r="N123" s="20">
        <v>727.5</v>
      </c>
      <c r="O123" s="23"/>
      <c r="P123" s="23"/>
      <c r="Q123" s="20">
        <v>1</v>
      </c>
      <c r="R123" s="23"/>
      <c r="S123" s="24" t="s">
        <v>400</v>
      </c>
      <c r="T123" s="45" t="s">
        <v>43</v>
      </c>
    </row>
    <row r="124" spans="1:20" ht="15.6">
      <c r="A124" s="44">
        <v>540</v>
      </c>
      <c r="B124" s="88"/>
      <c r="C124" s="19">
        <v>65</v>
      </c>
      <c r="D124" s="20">
        <v>75</v>
      </c>
      <c r="E124" s="22">
        <v>65</v>
      </c>
      <c r="F124" s="89">
        <v>75</v>
      </c>
      <c r="G124" s="20">
        <v>75</v>
      </c>
      <c r="H124" s="66">
        <v>100</v>
      </c>
      <c r="I124" s="19">
        <v>100</v>
      </c>
      <c r="J124" s="20">
        <v>65</v>
      </c>
      <c r="K124" s="22">
        <v>100</v>
      </c>
      <c r="L124" s="90"/>
      <c r="M124" s="23"/>
      <c r="N124" s="20">
        <v>720</v>
      </c>
      <c r="O124" s="20"/>
      <c r="P124" s="25"/>
      <c r="Q124" s="20">
        <v>2</v>
      </c>
      <c r="R124" s="23"/>
      <c r="S124" s="24" t="s">
        <v>401</v>
      </c>
      <c r="T124" s="45" t="s">
        <v>402</v>
      </c>
    </row>
    <row r="125" spans="1:20" ht="15.6">
      <c r="A125" s="44">
        <v>509</v>
      </c>
      <c r="B125" s="88"/>
      <c r="C125" s="19">
        <v>75</v>
      </c>
      <c r="D125" s="20">
        <v>100</v>
      </c>
      <c r="E125" s="22">
        <v>75</v>
      </c>
      <c r="F125" s="89">
        <v>100</v>
      </c>
      <c r="G125" s="20">
        <v>65</v>
      </c>
      <c r="H125" s="66">
        <v>65</v>
      </c>
      <c r="I125" s="19">
        <v>60</v>
      </c>
      <c r="J125" s="20">
        <v>100</v>
      </c>
      <c r="K125" s="22">
        <v>65</v>
      </c>
      <c r="L125" s="90"/>
      <c r="M125" s="23"/>
      <c r="N125" s="20">
        <v>705</v>
      </c>
      <c r="O125" s="23"/>
      <c r="P125" s="23"/>
      <c r="Q125" s="20">
        <v>3</v>
      </c>
      <c r="R125" s="23"/>
      <c r="S125" s="24" t="s">
        <v>403</v>
      </c>
      <c r="T125" s="45" t="s">
        <v>41</v>
      </c>
    </row>
    <row r="126" spans="1:20" ht="16.2" thickBot="1">
      <c r="A126" s="46">
        <v>499</v>
      </c>
      <c r="B126" s="91"/>
      <c r="C126" s="92">
        <v>60</v>
      </c>
      <c r="D126" s="48">
        <v>62.5</v>
      </c>
      <c r="E126" s="93">
        <v>60</v>
      </c>
      <c r="F126" s="94">
        <v>60</v>
      </c>
      <c r="G126" s="48">
        <v>60</v>
      </c>
      <c r="H126" s="95">
        <v>60</v>
      </c>
      <c r="I126" s="92">
        <v>65</v>
      </c>
      <c r="J126" s="48">
        <v>60</v>
      </c>
      <c r="K126" s="93">
        <v>60</v>
      </c>
      <c r="L126" s="96"/>
      <c r="M126" s="47"/>
      <c r="N126" s="48">
        <v>547.5</v>
      </c>
      <c r="O126" s="47"/>
      <c r="P126" s="47"/>
      <c r="Q126" s="48">
        <v>4</v>
      </c>
      <c r="R126" s="47"/>
      <c r="S126" s="50" t="s">
        <v>404</v>
      </c>
      <c r="T126" s="51" t="s">
        <v>65</v>
      </c>
    </row>
    <row r="128" spans="1:20" ht="22.8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Q128" s="7"/>
      <c r="S128" s="8"/>
      <c r="T128" s="9"/>
    </row>
    <row r="129" spans="1:27" ht="22.8">
      <c r="A129" s="5" t="s">
        <v>405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Q129" s="7"/>
      <c r="S129" s="8"/>
      <c r="T129" s="9"/>
      <c r="U129" s="70"/>
    </row>
    <row r="130" spans="1:27" ht="16.2" thickBot="1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1"/>
      <c r="O130" s="11"/>
      <c r="P130" s="11"/>
      <c r="Q130" s="12"/>
      <c r="S130" s="13"/>
      <c r="X130" s="71"/>
    </row>
    <row r="131" spans="1:27">
      <c r="A131" s="15" t="s">
        <v>28</v>
      </c>
      <c r="B131" s="79"/>
      <c r="C131" s="80" t="s">
        <v>52</v>
      </c>
      <c r="D131" s="17" t="s">
        <v>52</v>
      </c>
      <c r="E131" s="81" t="s">
        <v>52</v>
      </c>
      <c r="F131" s="82" t="s">
        <v>52</v>
      </c>
      <c r="G131" s="17" t="s">
        <v>52</v>
      </c>
      <c r="H131" s="83" t="s">
        <v>52</v>
      </c>
      <c r="I131" s="80" t="s">
        <v>52</v>
      </c>
      <c r="J131" s="17" t="s">
        <v>52</v>
      </c>
      <c r="K131" s="81" t="s">
        <v>52</v>
      </c>
      <c r="L131" s="82"/>
      <c r="M131" s="17"/>
      <c r="N131" s="17" t="s">
        <v>53</v>
      </c>
      <c r="O131" s="16"/>
      <c r="P131" s="16"/>
      <c r="Q131" s="17" t="s">
        <v>54</v>
      </c>
      <c r="R131" s="16"/>
      <c r="S131" s="18" t="s">
        <v>55</v>
      </c>
      <c r="T131" s="18" t="s">
        <v>5</v>
      </c>
      <c r="U131" s="99" t="s">
        <v>406</v>
      </c>
      <c r="V131" s="60" t="s">
        <v>1</v>
      </c>
      <c r="X131" s="72" t="s">
        <v>407</v>
      </c>
    </row>
    <row r="132" spans="1:27">
      <c r="A132" s="19" t="s">
        <v>56</v>
      </c>
      <c r="B132" s="66"/>
      <c r="C132" s="84" t="s">
        <v>57</v>
      </c>
      <c r="D132" s="21" t="s">
        <v>58</v>
      </c>
      <c r="E132" s="85" t="s">
        <v>59</v>
      </c>
      <c r="F132" s="86" t="s">
        <v>60</v>
      </c>
      <c r="G132" s="21" t="s">
        <v>61</v>
      </c>
      <c r="H132" s="87" t="s">
        <v>62</v>
      </c>
      <c r="I132" s="84" t="s">
        <v>97</v>
      </c>
      <c r="J132" s="21" t="s">
        <v>98</v>
      </c>
      <c r="K132" s="85">
        <v>1</v>
      </c>
      <c r="L132" s="86"/>
      <c r="M132" s="21"/>
      <c r="N132" s="21" t="s">
        <v>63</v>
      </c>
      <c r="O132" s="20"/>
      <c r="P132" s="20"/>
      <c r="Q132" s="21"/>
      <c r="R132" s="20"/>
      <c r="S132" s="22"/>
      <c r="T132" s="22"/>
      <c r="U132" s="100"/>
      <c r="V132" s="69"/>
    </row>
    <row r="133" spans="1:27" ht="17.399999999999999">
      <c r="A133" s="67">
        <v>527</v>
      </c>
      <c r="B133" s="88"/>
      <c r="C133" s="19">
        <v>75</v>
      </c>
      <c r="D133" s="20">
        <v>53</v>
      </c>
      <c r="E133" s="22">
        <v>75</v>
      </c>
      <c r="F133" s="89">
        <v>65</v>
      </c>
      <c r="G133" s="20">
        <v>100</v>
      </c>
      <c r="H133" s="66">
        <v>100</v>
      </c>
      <c r="I133" s="19">
        <v>65</v>
      </c>
      <c r="J133" s="20">
        <v>87.5</v>
      </c>
      <c r="K133" s="22">
        <v>100</v>
      </c>
      <c r="L133" s="90"/>
      <c r="M133" s="23"/>
      <c r="N133" s="20">
        <v>720.5</v>
      </c>
      <c r="O133" s="23"/>
      <c r="P133" s="23"/>
      <c r="Q133" s="20">
        <v>1</v>
      </c>
      <c r="R133" s="23"/>
      <c r="S133" s="24" t="s">
        <v>408</v>
      </c>
      <c r="T133" s="45" t="s">
        <v>409</v>
      </c>
      <c r="U133" s="101"/>
      <c r="V133" s="62"/>
      <c r="X133" s="73"/>
      <c r="Y133" s="74"/>
      <c r="Z133" s="75"/>
      <c r="AA133" s="74"/>
    </row>
    <row r="134" spans="1:27" ht="15.6">
      <c r="A134" s="67">
        <v>553</v>
      </c>
      <c r="B134" s="88"/>
      <c r="C134" s="19">
        <v>100</v>
      </c>
      <c r="D134" s="20">
        <v>75</v>
      </c>
      <c r="E134" s="22">
        <v>65</v>
      </c>
      <c r="F134" s="89">
        <v>60</v>
      </c>
      <c r="G134" s="20">
        <v>65</v>
      </c>
      <c r="H134" s="66">
        <v>75</v>
      </c>
      <c r="I134" s="19">
        <v>75</v>
      </c>
      <c r="J134" s="20">
        <v>65</v>
      </c>
      <c r="K134" s="22">
        <v>75</v>
      </c>
      <c r="L134" s="90"/>
      <c r="M134" s="23"/>
      <c r="N134" s="20">
        <v>655</v>
      </c>
      <c r="O134" s="23"/>
      <c r="P134" s="23"/>
      <c r="Q134" s="20">
        <v>2</v>
      </c>
      <c r="R134" s="98"/>
      <c r="S134" s="24" t="s">
        <v>410</v>
      </c>
      <c r="T134" s="45" t="s">
        <v>26</v>
      </c>
      <c r="U134" s="101"/>
      <c r="V134" s="62"/>
      <c r="X134" s="62"/>
      <c r="Y134" s="62"/>
      <c r="Z134" s="62"/>
      <c r="AA134" s="76"/>
    </row>
    <row r="135" spans="1:27" ht="15.6">
      <c r="A135" s="67">
        <v>414</v>
      </c>
      <c r="B135" s="88"/>
      <c r="C135" s="19">
        <v>53</v>
      </c>
      <c r="D135" s="20">
        <v>48.5</v>
      </c>
      <c r="E135" s="22">
        <v>60</v>
      </c>
      <c r="F135" s="89">
        <v>100</v>
      </c>
      <c r="G135" s="20">
        <v>75</v>
      </c>
      <c r="H135" s="66">
        <v>60</v>
      </c>
      <c r="I135" s="19">
        <v>100</v>
      </c>
      <c r="J135" s="20">
        <v>87.5</v>
      </c>
      <c r="K135" s="22">
        <v>65</v>
      </c>
      <c r="L135" s="90"/>
      <c r="M135" s="23"/>
      <c r="N135" s="20">
        <v>649</v>
      </c>
      <c r="O135" s="23"/>
      <c r="P135" s="23"/>
      <c r="Q135" s="20">
        <v>3</v>
      </c>
      <c r="R135" s="23"/>
      <c r="S135" s="24" t="s">
        <v>411</v>
      </c>
      <c r="T135" s="45" t="s">
        <v>41</v>
      </c>
      <c r="U135" s="101"/>
      <c r="V135" s="62"/>
      <c r="X135" s="62"/>
      <c r="Y135" s="62"/>
      <c r="Z135" s="62"/>
      <c r="AA135" s="76"/>
    </row>
    <row r="136" spans="1:27" ht="15.6">
      <c r="A136" s="67">
        <v>413</v>
      </c>
      <c r="B136" s="88"/>
      <c r="C136" s="19">
        <v>60</v>
      </c>
      <c r="D136" s="20">
        <v>56</v>
      </c>
      <c r="E136" s="22">
        <v>100</v>
      </c>
      <c r="F136" s="89">
        <v>75</v>
      </c>
      <c r="G136" s="20">
        <v>51.5</v>
      </c>
      <c r="H136" s="66">
        <v>45</v>
      </c>
      <c r="I136" s="19">
        <v>60</v>
      </c>
      <c r="J136" s="20">
        <v>60</v>
      </c>
      <c r="K136" s="22">
        <v>47</v>
      </c>
      <c r="L136" s="90"/>
      <c r="M136" s="23"/>
      <c r="N136" s="20">
        <v>554.5</v>
      </c>
      <c r="O136" s="23"/>
      <c r="P136" s="23"/>
      <c r="Q136" s="20">
        <v>4</v>
      </c>
      <c r="R136" s="23"/>
      <c r="S136" s="24" t="s">
        <v>412</v>
      </c>
      <c r="T136" s="45" t="s">
        <v>26</v>
      </c>
      <c r="U136" s="101"/>
      <c r="V136" s="62"/>
      <c r="X136" s="62"/>
      <c r="Y136" s="62"/>
      <c r="Z136" s="62"/>
      <c r="AA136" s="76"/>
    </row>
    <row r="137" spans="1:27" ht="15.6">
      <c r="A137" s="67">
        <v>528</v>
      </c>
      <c r="B137" s="88"/>
      <c r="C137" s="19">
        <v>65</v>
      </c>
      <c r="D137" s="20">
        <v>62.5</v>
      </c>
      <c r="E137" s="22">
        <v>47</v>
      </c>
      <c r="F137" s="89">
        <v>51.5</v>
      </c>
      <c r="G137" s="20">
        <v>56</v>
      </c>
      <c r="H137" s="66">
        <v>56</v>
      </c>
      <c r="I137" s="19">
        <v>53</v>
      </c>
      <c r="J137" s="20">
        <v>53</v>
      </c>
      <c r="K137" s="22">
        <v>60</v>
      </c>
      <c r="L137" s="90"/>
      <c r="M137" s="23"/>
      <c r="N137" s="20">
        <v>504</v>
      </c>
      <c r="O137" s="23"/>
      <c r="P137" s="23"/>
      <c r="Q137" s="20">
        <v>5</v>
      </c>
      <c r="R137" s="23"/>
      <c r="S137" s="24" t="s">
        <v>413</v>
      </c>
      <c r="T137" s="45" t="s">
        <v>414</v>
      </c>
      <c r="U137" s="101"/>
      <c r="V137" s="62"/>
      <c r="X137" s="62"/>
      <c r="Y137" s="62"/>
      <c r="Z137" s="62"/>
      <c r="AA137" s="76"/>
    </row>
    <row r="138" spans="1:27" ht="15.6">
      <c r="A138" s="67">
        <v>532</v>
      </c>
      <c r="B138" s="88"/>
      <c r="C138" s="19">
        <v>56</v>
      </c>
      <c r="D138" s="20">
        <v>100</v>
      </c>
      <c r="E138" s="22">
        <v>53</v>
      </c>
      <c r="F138" s="89">
        <v>51.5</v>
      </c>
      <c r="G138" s="20">
        <v>51.5</v>
      </c>
      <c r="H138" s="66">
        <v>53</v>
      </c>
      <c r="I138" s="19">
        <v>43</v>
      </c>
      <c r="J138" s="20">
        <v>38</v>
      </c>
      <c r="K138" s="22">
        <v>56</v>
      </c>
      <c r="L138" s="90"/>
      <c r="M138" s="23"/>
      <c r="N138" s="20">
        <v>502</v>
      </c>
      <c r="O138" s="23"/>
      <c r="P138" s="23"/>
      <c r="Q138" s="20">
        <v>6</v>
      </c>
      <c r="R138" s="23"/>
      <c r="S138" s="24" t="s">
        <v>415</v>
      </c>
      <c r="T138" s="45" t="s">
        <v>68</v>
      </c>
      <c r="U138" s="101"/>
      <c r="V138" s="62"/>
      <c r="X138" s="62"/>
      <c r="Y138" s="62"/>
      <c r="Z138" s="62"/>
      <c r="AA138" s="76"/>
    </row>
    <row r="139" spans="1:27" ht="15.6">
      <c r="A139" s="67">
        <v>554</v>
      </c>
      <c r="B139" s="88"/>
      <c r="C139" s="19">
        <v>43</v>
      </c>
      <c r="D139" s="20">
        <v>41</v>
      </c>
      <c r="E139" s="22">
        <v>56</v>
      </c>
      <c r="F139" s="89">
        <v>47</v>
      </c>
      <c r="G139" s="20">
        <v>60</v>
      </c>
      <c r="H139" s="66">
        <v>65</v>
      </c>
      <c r="I139" s="19">
        <v>56</v>
      </c>
      <c r="J139" s="20">
        <v>46</v>
      </c>
      <c r="K139" s="22">
        <v>53</v>
      </c>
      <c r="L139" s="90"/>
      <c r="M139" s="23"/>
      <c r="N139" s="20">
        <v>467</v>
      </c>
      <c r="O139" s="23"/>
      <c r="P139" s="23"/>
      <c r="Q139" s="20">
        <v>7</v>
      </c>
      <c r="R139" s="23"/>
      <c r="S139" s="24" t="s">
        <v>416</v>
      </c>
      <c r="T139" s="45" t="s">
        <v>65</v>
      </c>
      <c r="U139" s="101"/>
      <c r="V139" s="62"/>
      <c r="X139" s="62"/>
      <c r="Y139" s="62"/>
      <c r="Z139" s="62"/>
      <c r="AA139" s="76"/>
    </row>
    <row r="140" spans="1:27" ht="15.6">
      <c r="A140" s="67">
        <v>544</v>
      </c>
      <c r="B140" s="88"/>
      <c r="C140" s="19">
        <v>47</v>
      </c>
      <c r="D140" s="20">
        <v>62.5</v>
      </c>
      <c r="E140" s="22">
        <v>36</v>
      </c>
      <c r="F140" s="89">
        <v>38.5</v>
      </c>
      <c r="G140" s="20">
        <v>42</v>
      </c>
      <c r="H140" s="66">
        <v>39</v>
      </c>
      <c r="I140" s="19">
        <v>50</v>
      </c>
      <c r="J140" s="20">
        <v>50</v>
      </c>
      <c r="K140" s="22">
        <v>50</v>
      </c>
      <c r="L140" s="90"/>
      <c r="M140" s="23"/>
      <c r="N140" s="20">
        <v>415</v>
      </c>
      <c r="O140" s="23"/>
      <c r="P140" s="23"/>
      <c r="Q140" s="20">
        <v>8</v>
      </c>
      <c r="R140" s="23"/>
      <c r="S140" s="24" t="s">
        <v>417</v>
      </c>
      <c r="T140" s="45" t="s">
        <v>40</v>
      </c>
      <c r="U140" s="101"/>
      <c r="V140" s="62"/>
      <c r="X140" s="62"/>
      <c r="Y140" s="62"/>
      <c r="Z140" s="62"/>
      <c r="AA140" s="76"/>
    </row>
    <row r="141" spans="1:27" ht="15.6">
      <c r="A141" s="67">
        <v>520</v>
      </c>
      <c r="B141" s="88"/>
      <c r="C141" s="19">
        <v>36</v>
      </c>
      <c r="D141" s="20">
        <v>48.5</v>
      </c>
      <c r="E141" s="22">
        <v>50</v>
      </c>
      <c r="F141" s="89">
        <v>56</v>
      </c>
      <c r="G141" s="20">
        <v>45</v>
      </c>
      <c r="H141" s="66">
        <v>47</v>
      </c>
      <c r="I141" s="19">
        <v>47</v>
      </c>
      <c r="J141" s="20">
        <v>39</v>
      </c>
      <c r="K141" s="22">
        <v>43</v>
      </c>
      <c r="L141" s="90"/>
      <c r="M141" s="23"/>
      <c r="N141" s="20">
        <v>411.5</v>
      </c>
      <c r="O141" s="23"/>
      <c r="P141" s="23"/>
      <c r="Q141" s="20">
        <v>9</v>
      </c>
      <c r="R141" s="98"/>
      <c r="S141" s="24" t="s">
        <v>418</v>
      </c>
      <c r="T141" s="45" t="s">
        <v>141</v>
      </c>
      <c r="U141" s="101"/>
      <c r="V141" s="62"/>
      <c r="X141" s="62"/>
      <c r="Y141" s="62"/>
      <c r="Z141" s="62"/>
      <c r="AA141" s="76"/>
    </row>
    <row r="142" spans="1:27" ht="15.6">
      <c r="A142" s="67">
        <v>552</v>
      </c>
      <c r="B142" s="88"/>
      <c r="C142" s="19">
        <v>45</v>
      </c>
      <c r="D142" s="20">
        <v>45</v>
      </c>
      <c r="E142" s="22">
        <v>39</v>
      </c>
      <c r="F142" s="89">
        <v>43</v>
      </c>
      <c r="G142" s="20">
        <v>47</v>
      </c>
      <c r="H142" s="66">
        <v>42</v>
      </c>
      <c r="I142" s="19">
        <v>45</v>
      </c>
      <c r="J142" s="20">
        <v>46</v>
      </c>
      <c r="K142" s="22">
        <v>41</v>
      </c>
      <c r="L142" s="90"/>
      <c r="M142" s="23"/>
      <c r="N142" s="20">
        <v>393</v>
      </c>
      <c r="O142" s="23"/>
      <c r="P142" s="23"/>
      <c r="Q142" s="20">
        <v>10</v>
      </c>
      <c r="R142" s="23"/>
      <c r="S142" s="24" t="s">
        <v>419</v>
      </c>
      <c r="T142" s="45" t="s">
        <v>84</v>
      </c>
      <c r="U142" s="101"/>
      <c r="V142" s="62"/>
      <c r="X142" s="62"/>
      <c r="Y142" s="62"/>
      <c r="Z142" s="62"/>
      <c r="AA142" s="76"/>
    </row>
    <row r="143" spans="1:27" ht="15.6">
      <c r="A143" s="67">
        <v>537</v>
      </c>
      <c r="B143" s="88"/>
      <c r="C143" s="19">
        <v>50</v>
      </c>
      <c r="D143" s="20">
        <v>36</v>
      </c>
      <c r="E143" s="22">
        <v>38</v>
      </c>
      <c r="F143" s="89">
        <v>45</v>
      </c>
      <c r="G143" s="20">
        <v>39</v>
      </c>
      <c r="H143" s="66">
        <v>50</v>
      </c>
      <c r="I143" s="19">
        <v>41</v>
      </c>
      <c r="J143" s="20">
        <v>43</v>
      </c>
      <c r="K143" s="22">
        <v>45</v>
      </c>
      <c r="L143" s="90"/>
      <c r="M143" s="23"/>
      <c r="N143" s="20">
        <v>387</v>
      </c>
      <c r="O143" s="20"/>
      <c r="P143" s="25"/>
      <c r="Q143" s="20">
        <v>11</v>
      </c>
      <c r="R143" s="23"/>
      <c r="S143" s="24" t="s">
        <v>420</v>
      </c>
      <c r="T143" s="45" t="s">
        <v>41</v>
      </c>
      <c r="U143" s="101"/>
      <c r="V143" s="62"/>
      <c r="X143" s="62"/>
      <c r="Y143" s="62"/>
      <c r="Z143" s="62"/>
      <c r="AA143" s="76"/>
    </row>
    <row r="144" spans="1:27" ht="15.6">
      <c r="A144" s="67">
        <v>555</v>
      </c>
      <c r="B144" s="88"/>
      <c r="C144" s="19">
        <v>37</v>
      </c>
      <c r="D144" s="20">
        <v>43</v>
      </c>
      <c r="E144" s="22">
        <v>41</v>
      </c>
      <c r="F144" s="89">
        <v>37</v>
      </c>
      <c r="G144" s="20">
        <v>34.5</v>
      </c>
      <c r="H144" s="66">
        <v>35</v>
      </c>
      <c r="I144" s="19">
        <v>39</v>
      </c>
      <c r="J144" s="20">
        <v>56</v>
      </c>
      <c r="K144" s="22">
        <v>34.5</v>
      </c>
      <c r="L144" s="90"/>
      <c r="M144" s="23"/>
      <c r="N144" s="20">
        <v>357</v>
      </c>
      <c r="O144" s="23"/>
      <c r="P144" s="23"/>
      <c r="Q144" s="20">
        <v>12</v>
      </c>
      <c r="R144" s="23"/>
      <c r="S144" s="24" t="s">
        <v>421</v>
      </c>
      <c r="T144" s="45" t="s">
        <v>305</v>
      </c>
      <c r="U144" s="101"/>
      <c r="V144" s="62"/>
      <c r="X144" s="62"/>
      <c r="Y144" s="62"/>
      <c r="Z144" s="62"/>
      <c r="AA144" s="76"/>
    </row>
    <row r="145" spans="1:27" ht="15.6">
      <c r="A145" s="67">
        <v>514</v>
      </c>
      <c r="B145" s="88"/>
      <c r="C145" s="19">
        <v>39</v>
      </c>
      <c r="D145" s="20">
        <v>32</v>
      </c>
      <c r="E145" s="22">
        <v>43</v>
      </c>
      <c r="F145" s="89">
        <v>38.5</v>
      </c>
      <c r="G145" s="20">
        <v>36</v>
      </c>
      <c r="H145" s="66">
        <v>38</v>
      </c>
      <c r="I145" s="19">
        <v>37</v>
      </c>
      <c r="J145" s="20">
        <v>37</v>
      </c>
      <c r="K145" s="22">
        <v>38</v>
      </c>
      <c r="L145" s="90"/>
      <c r="M145" s="23"/>
      <c r="N145" s="20">
        <v>338.5</v>
      </c>
      <c r="O145" s="23"/>
      <c r="P145" s="23"/>
      <c r="Q145" s="20">
        <v>13</v>
      </c>
      <c r="R145" s="23"/>
      <c r="S145" s="24" t="s">
        <v>422</v>
      </c>
      <c r="T145" s="45" t="s">
        <v>42</v>
      </c>
      <c r="U145" s="101"/>
      <c r="V145" s="62"/>
      <c r="X145" s="77"/>
      <c r="Y145" s="62"/>
      <c r="Z145" s="62"/>
      <c r="AA145" s="76"/>
    </row>
    <row r="146" spans="1:27" ht="15.6">
      <c r="A146" s="67">
        <v>535</v>
      </c>
      <c r="B146" s="88"/>
      <c r="C146" s="19">
        <v>31</v>
      </c>
      <c r="D146" s="20">
        <v>34</v>
      </c>
      <c r="E146" s="22">
        <v>32</v>
      </c>
      <c r="F146" s="89">
        <v>35</v>
      </c>
      <c r="G146" s="20">
        <v>42</v>
      </c>
      <c r="H146" s="66">
        <v>36</v>
      </c>
      <c r="I146" s="19">
        <v>38</v>
      </c>
      <c r="J146" s="20">
        <v>41</v>
      </c>
      <c r="K146" s="22">
        <v>39</v>
      </c>
      <c r="L146" s="90"/>
      <c r="M146" s="23"/>
      <c r="N146" s="20">
        <v>328</v>
      </c>
      <c r="O146" s="23"/>
      <c r="P146" s="23"/>
      <c r="Q146" s="20">
        <v>14</v>
      </c>
      <c r="R146" s="64"/>
      <c r="S146" s="24" t="s">
        <v>423</v>
      </c>
      <c r="T146" s="45" t="s">
        <v>41</v>
      </c>
      <c r="U146" s="101"/>
      <c r="V146" s="62"/>
      <c r="X146" s="62"/>
      <c r="Y146" s="62"/>
      <c r="Z146" s="62"/>
      <c r="AA146" s="74"/>
    </row>
    <row r="147" spans="1:27" ht="15.6">
      <c r="A147" s="67">
        <v>580</v>
      </c>
      <c r="B147" s="88"/>
      <c r="C147" s="19">
        <v>41</v>
      </c>
      <c r="D147" s="20">
        <v>31</v>
      </c>
      <c r="E147" s="22">
        <v>37</v>
      </c>
      <c r="F147" s="89">
        <v>32</v>
      </c>
      <c r="G147" s="20">
        <v>37.5</v>
      </c>
      <c r="H147" s="66">
        <v>42</v>
      </c>
      <c r="I147" s="19">
        <v>35</v>
      </c>
      <c r="J147" s="20">
        <v>35</v>
      </c>
      <c r="K147" s="22">
        <v>36</v>
      </c>
      <c r="L147" s="90"/>
      <c r="M147" s="23"/>
      <c r="N147" s="20">
        <v>326.5</v>
      </c>
      <c r="O147" s="23"/>
      <c r="P147" s="23"/>
      <c r="Q147" s="20">
        <v>15</v>
      </c>
      <c r="R147" s="64"/>
      <c r="S147" s="24" t="s">
        <v>424</v>
      </c>
      <c r="T147" s="45" t="s">
        <v>425</v>
      </c>
      <c r="U147" s="101"/>
      <c r="V147" s="62"/>
      <c r="X147" s="62"/>
      <c r="Y147" s="62"/>
      <c r="Z147" s="62"/>
      <c r="AA147" s="74"/>
    </row>
    <row r="148" spans="1:27" ht="15.6">
      <c r="A148" s="67">
        <v>560</v>
      </c>
      <c r="B148" s="88"/>
      <c r="C148" s="19">
        <v>32</v>
      </c>
      <c r="D148" s="20">
        <v>37.5</v>
      </c>
      <c r="E148" s="22">
        <v>45</v>
      </c>
      <c r="F148" s="89">
        <v>36</v>
      </c>
      <c r="G148" s="20">
        <v>34.5</v>
      </c>
      <c r="H148" s="66">
        <v>34</v>
      </c>
      <c r="I148" s="19">
        <v>36</v>
      </c>
      <c r="J148" s="20">
        <v>36</v>
      </c>
      <c r="K148" s="22">
        <v>34.5</v>
      </c>
      <c r="L148" s="90"/>
      <c r="M148" s="23"/>
      <c r="N148" s="20">
        <v>325.5</v>
      </c>
      <c r="O148" s="23"/>
      <c r="P148" s="23"/>
      <c r="Q148" s="20">
        <v>16</v>
      </c>
      <c r="R148" s="64"/>
      <c r="S148" s="24" t="s">
        <v>426</v>
      </c>
      <c r="T148" s="45" t="s">
        <v>25</v>
      </c>
      <c r="U148" s="101"/>
      <c r="V148" s="62"/>
      <c r="X148" s="62"/>
      <c r="Y148" s="62"/>
      <c r="Z148" s="62"/>
      <c r="AA148" s="74"/>
    </row>
    <row r="149" spans="1:27" ht="15.6">
      <c r="A149" s="67">
        <v>542</v>
      </c>
      <c r="B149" s="88"/>
      <c r="C149" s="19">
        <v>34</v>
      </c>
      <c r="D149" s="20">
        <v>33</v>
      </c>
      <c r="E149" s="22">
        <v>34</v>
      </c>
      <c r="F149" s="89">
        <v>41</v>
      </c>
      <c r="G149" s="20">
        <v>32</v>
      </c>
      <c r="H149" s="66">
        <v>32</v>
      </c>
      <c r="I149" s="19">
        <v>34</v>
      </c>
      <c r="J149" s="20">
        <v>32</v>
      </c>
      <c r="K149" s="22">
        <v>37</v>
      </c>
      <c r="L149" s="90"/>
      <c r="M149" s="23"/>
      <c r="N149" s="20">
        <v>309</v>
      </c>
      <c r="O149" s="23"/>
      <c r="P149" s="23"/>
      <c r="Q149" s="20">
        <v>17</v>
      </c>
      <c r="R149" s="64"/>
      <c r="S149" s="24" t="s">
        <v>427</v>
      </c>
      <c r="T149" s="45" t="s">
        <v>41</v>
      </c>
      <c r="U149" s="101"/>
      <c r="V149" s="62"/>
      <c r="X149" s="62"/>
      <c r="Y149" s="62"/>
      <c r="Z149" s="62"/>
      <c r="AA149" s="74"/>
    </row>
    <row r="150" spans="1:27" ht="15.6">
      <c r="A150" s="67">
        <v>581</v>
      </c>
      <c r="B150" s="88"/>
      <c r="C150" s="19">
        <v>38</v>
      </c>
      <c r="D150" s="20">
        <v>37.5</v>
      </c>
      <c r="E150" s="22">
        <v>33</v>
      </c>
      <c r="F150" s="89">
        <v>33</v>
      </c>
      <c r="G150" s="20">
        <v>33</v>
      </c>
      <c r="H150" s="66">
        <v>37</v>
      </c>
      <c r="I150" s="19">
        <v>31</v>
      </c>
      <c r="J150" s="20">
        <v>31</v>
      </c>
      <c r="K150" s="22">
        <v>31.5</v>
      </c>
      <c r="L150" s="90"/>
      <c r="M150" s="23"/>
      <c r="N150" s="20">
        <v>305</v>
      </c>
      <c r="O150" s="23"/>
      <c r="P150" s="23"/>
      <c r="Q150" s="20">
        <v>18</v>
      </c>
      <c r="R150" s="64"/>
      <c r="S150" s="24" t="s">
        <v>428</v>
      </c>
      <c r="T150" s="45" t="s">
        <v>425</v>
      </c>
      <c r="U150" s="101"/>
      <c r="V150" s="62"/>
      <c r="X150" s="62"/>
      <c r="Y150" s="62"/>
      <c r="Z150" s="62"/>
      <c r="AA150" s="74"/>
    </row>
    <row r="151" spans="1:27" ht="15.6">
      <c r="A151" s="67">
        <v>517</v>
      </c>
      <c r="B151" s="88"/>
      <c r="C151" s="19">
        <v>33</v>
      </c>
      <c r="D151" s="20">
        <v>39</v>
      </c>
      <c r="E151" s="22">
        <v>31</v>
      </c>
      <c r="F151" s="89">
        <v>34</v>
      </c>
      <c r="G151" s="20">
        <v>37.5</v>
      </c>
      <c r="H151" s="66">
        <v>31</v>
      </c>
      <c r="I151" s="19">
        <v>32</v>
      </c>
      <c r="J151" s="20">
        <v>33</v>
      </c>
      <c r="K151" s="22">
        <v>31.5</v>
      </c>
      <c r="L151" s="90"/>
      <c r="M151" s="23"/>
      <c r="N151" s="20">
        <v>302</v>
      </c>
      <c r="O151" s="23"/>
      <c r="P151" s="23"/>
      <c r="Q151" s="20">
        <v>19</v>
      </c>
      <c r="R151" s="64"/>
      <c r="S151" s="24" t="s">
        <v>429</v>
      </c>
      <c r="T151" s="45" t="s">
        <v>42</v>
      </c>
      <c r="U151" s="101"/>
      <c r="V151" s="62"/>
      <c r="X151" s="62"/>
      <c r="Y151" s="62"/>
      <c r="Z151" s="62"/>
      <c r="AA151" s="74"/>
    </row>
    <row r="152" spans="1:27" ht="16.2" thickBot="1">
      <c r="A152" s="67">
        <v>488</v>
      </c>
      <c r="B152" s="88"/>
      <c r="C152" s="92">
        <v>35</v>
      </c>
      <c r="D152" s="48">
        <v>35</v>
      </c>
      <c r="E152" s="93">
        <v>35</v>
      </c>
      <c r="F152" s="94">
        <v>31</v>
      </c>
      <c r="G152" s="48">
        <v>31</v>
      </c>
      <c r="H152" s="95">
        <v>33</v>
      </c>
      <c r="I152" s="92">
        <v>33</v>
      </c>
      <c r="J152" s="48">
        <v>34</v>
      </c>
      <c r="K152" s="93">
        <v>33</v>
      </c>
      <c r="L152" s="96"/>
      <c r="M152" s="47"/>
      <c r="N152" s="48">
        <v>300</v>
      </c>
      <c r="O152" s="47"/>
      <c r="P152" s="47"/>
      <c r="Q152" s="48">
        <v>20</v>
      </c>
      <c r="R152" s="49"/>
      <c r="S152" s="50" t="s">
        <v>430</v>
      </c>
      <c r="T152" s="51" t="s">
        <v>65</v>
      </c>
      <c r="U152" s="101"/>
      <c r="V152" s="62"/>
      <c r="X152" s="78"/>
      <c r="Y152" s="75"/>
      <c r="Z152" s="75"/>
      <c r="AA152" s="74"/>
    </row>
    <row r="153" spans="1:27">
      <c r="Q153" s="12"/>
    </row>
    <row r="154" spans="1:27" ht="22.8">
      <c r="A154" s="5" t="s">
        <v>431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Q154" s="7"/>
      <c r="S154" s="8"/>
      <c r="T154" s="9"/>
    </row>
    <row r="155" spans="1:27" ht="16.2" thickBot="1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1"/>
      <c r="P155" s="11"/>
      <c r="Q155" s="12"/>
      <c r="S155" s="13"/>
    </row>
    <row r="156" spans="1:27">
      <c r="A156" s="15" t="s">
        <v>28</v>
      </c>
      <c r="B156" s="79"/>
      <c r="C156" s="80" t="s">
        <v>52</v>
      </c>
      <c r="D156" s="17" t="s">
        <v>52</v>
      </c>
      <c r="E156" s="81" t="s">
        <v>52</v>
      </c>
      <c r="F156" s="82" t="s">
        <v>52</v>
      </c>
      <c r="G156" s="17" t="s">
        <v>52</v>
      </c>
      <c r="H156" s="83" t="s">
        <v>52</v>
      </c>
      <c r="I156" s="80" t="s">
        <v>52</v>
      </c>
      <c r="J156" s="17" t="s">
        <v>52</v>
      </c>
      <c r="K156" s="81" t="s">
        <v>52</v>
      </c>
      <c r="L156" s="82"/>
      <c r="M156" s="17"/>
      <c r="N156" s="17" t="s">
        <v>53</v>
      </c>
      <c r="O156" s="16"/>
      <c r="P156" s="16"/>
      <c r="Q156" s="17" t="s">
        <v>54</v>
      </c>
      <c r="R156" s="16"/>
      <c r="S156" s="18" t="s">
        <v>55</v>
      </c>
      <c r="T156" s="18" t="s">
        <v>5</v>
      </c>
    </row>
    <row r="157" spans="1:27">
      <c r="A157" s="19" t="s">
        <v>56</v>
      </c>
      <c r="B157" s="66"/>
      <c r="C157" s="84" t="s">
        <v>57</v>
      </c>
      <c r="D157" s="21" t="s">
        <v>58</v>
      </c>
      <c r="E157" s="85" t="s">
        <v>59</v>
      </c>
      <c r="F157" s="86" t="s">
        <v>60</v>
      </c>
      <c r="G157" s="21" t="s">
        <v>61</v>
      </c>
      <c r="H157" s="87" t="s">
        <v>62</v>
      </c>
      <c r="I157" s="84" t="s">
        <v>97</v>
      </c>
      <c r="J157" s="21" t="s">
        <v>98</v>
      </c>
      <c r="K157" s="85">
        <v>1</v>
      </c>
      <c r="L157" s="86"/>
      <c r="M157" s="21"/>
      <c r="N157" s="21" t="s">
        <v>63</v>
      </c>
      <c r="O157" s="20"/>
      <c r="P157" s="20"/>
      <c r="Q157" s="21"/>
      <c r="R157" s="20"/>
      <c r="S157" s="22"/>
      <c r="T157" s="22"/>
    </row>
    <row r="158" spans="1:27" ht="15.6">
      <c r="A158" s="44">
        <v>500</v>
      </c>
      <c r="B158" s="88"/>
      <c r="C158" s="19">
        <v>100</v>
      </c>
      <c r="D158" s="20">
        <v>75</v>
      </c>
      <c r="E158" s="22">
        <v>100</v>
      </c>
      <c r="F158" s="89">
        <v>100</v>
      </c>
      <c r="G158" s="20">
        <v>75</v>
      </c>
      <c r="H158" s="66">
        <v>100</v>
      </c>
      <c r="I158" s="19">
        <v>100</v>
      </c>
      <c r="J158" s="20">
        <v>65</v>
      </c>
      <c r="K158" s="22">
        <v>100</v>
      </c>
      <c r="L158" s="90"/>
      <c r="M158" s="23"/>
      <c r="N158" s="20">
        <v>815</v>
      </c>
      <c r="O158" s="23"/>
      <c r="P158" s="23"/>
      <c r="Q158" s="20">
        <v>1</v>
      </c>
      <c r="R158" s="23"/>
      <c r="S158" s="24" t="s">
        <v>432</v>
      </c>
      <c r="T158" s="45" t="s">
        <v>295</v>
      </c>
    </row>
    <row r="159" spans="1:27" ht="15.6">
      <c r="A159" s="44">
        <v>558</v>
      </c>
      <c r="B159" s="88"/>
      <c r="C159" s="19">
        <v>75</v>
      </c>
      <c r="D159" s="20">
        <v>100</v>
      </c>
      <c r="E159" s="22">
        <v>65</v>
      </c>
      <c r="F159" s="89">
        <v>75</v>
      </c>
      <c r="G159" s="20">
        <v>100</v>
      </c>
      <c r="H159" s="66">
        <v>39</v>
      </c>
      <c r="I159" s="19">
        <v>75</v>
      </c>
      <c r="J159" s="20">
        <v>100</v>
      </c>
      <c r="K159" s="22">
        <v>60</v>
      </c>
      <c r="L159" s="90"/>
      <c r="M159" s="23"/>
      <c r="N159" s="20">
        <v>689</v>
      </c>
      <c r="O159" s="23"/>
      <c r="P159" s="23"/>
      <c r="Q159" s="20">
        <v>2</v>
      </c>
      <c r="R159" s="23"/>
      <c r="S159" s="24" t="s">
        <v>433</v>
      </c>
      <c r="T159" s="45" t="s">
        <v>99</v>
      </c>
    </row>
    <row r="160" spans="1:27" ht="15.6">
      <c r="A160" s="44">
        <v>547</v>
      </c>
      <c r="B160" s="88"/>
      <c r="C160" s="19">
        <v>56</v>
      </c>
      <c r="D160" s="20">
        <v>56</v>
      </c>
      <c r="E160" s="22">
        <v>47</v>
      </c>
      <c r="F160" s="89">
        <v>65</v>
      </c>
      <c r="G160" s="20">
        <v>60</v>
      </c>
      <c r="H160" s="66">
        <v>60</v>
      </c>
      <c r="I160" s="19">
        <v>65</v>
      </c>
      <c r="J160" s="20">
        <v>75</v>
      </c>
      <c r="K160" s="22">
        <v>75</v>
      </c>
      <c r="L160" s="90"/>
      <c r="M160" s="23"/>
      <c r="N160" s="20">
        <v>559</v>
      </c>
      <c r="O160" s="23"/>
      <c r="P160" s="23"/>
      <c r="Q160" s="20">
        <v>3</v>
      </c>
      <c r="R160" s="23"/>
      <c r="S160" s="24" t="s">
        <v>434</v>
      </c>
      <c r="T160" s="45" t="s">
        <v>68</v>
      </c>
    </row>
    <row r="161" spans="1:20" ht="15.6">
      <c r="A161" s="44">
        <v>545</v>
      </c>
      <c r="B161" s="88"/>
      <c r="C161" s="19">
        <v>45</v>
      </c>
      <c r="D161" s="20">
        <v>50</v>
      </c>
      <c r="E161" s="22">
        <v>75</v>
      </c>
      <c r="F161" s="89">
        <v>60</v>
      </c>
      <c r="G161" s="20">
        <v>50</v>
      </c>
      <c r="H161" s="66">
        <v>42</v>
      </c>
      <c r="I161" s="19">
        <v>60</v>
      </c>
      <c r="J161" s="20">
        <v>51.5</v>
      </c>
      <c r="K161" s="22">
        <v>65</v>
      </c>
      <c r="L161" s="90"/>
      <c r="M161" s="23"/>
      <c r="N161" s="20">
        <v>498.5</v>
      </c>
      <c r="O161" s="23"/>
      <c r="P161" s="23"/>
      <c r="Q161" s="20">
        <v>4</v>
      </c>
      <c r="R161" s="23"/>
      <c r="S161" s="24" t="s">
        <v>435</v>
      </c>
      <c r="T161" s="45" t="s">
        <v>26</v>
      </c>
    </row>
    <row r="162" spans="1:20" ht="15.6">
      <c r="A162" s="44">
        <v>583</v>
      </c>
      <c r="B162" s="88"/>
      <c r="C162" s="19">
        <v>53</v>
      </c>
      <c r="D162" s="20">
        <v>46</v>
      </c>
      <c r="E162" s="22">
        <v>56</v>
      </c>
      <c r="F162" s="89">
        <v>47</v>
      </c>
      <c r="G162" s="20">
        <v>65</v>
      </c>
      <c r="H162" s="66">
        <v>70</v>
      </c>
      <c r="I162" s="19">
        <v>50</v>
      </c>
      <c r="J162" s="20">
        <v>56</v>
      </c>
      <c r="K162" s="22">
        <v>45</v>
      </c>
      <c r="L162" s="90"/>
      <c r="M162" s="23"/>
      <c r="N162" s="20">
        <v>488</v>
      </c>
      <c r="O162" s="23"/>
      <c r="P162" s="23"/>
      <c r="Q162" s="20">
        <v>5</v>
      </c>
      <c r="R162" s="23"/>
      <c r="S162" s="24" t="s">
        <v>436</v>
      </c>
      <c r="T162" s="45" t="s">
        <v>27</v>
      </c>
    </row>
    <row r="163" spans="1:20" ht="15.6">
      <c r="A163" s="44">
        <v>562</v>
      </c>
      <c r="B163" s="88"/>
      <c r="C163" s="19">
        <v>65</v>
      </c>
      <c r="D163" s="20">
        <v>65</v>
      </c>
      <c r="E163" s="22">
        <v>60</v>
      </c>
      <c r="F163" s="89">
        <v>53</v>
      </c>
      <c r="G163" s="20">
        <v>46</v>
      </c>
      <c r="H163" s="66">
        <v>46</v>
      </c>
      <c r="I163" s="19">
        <v>43</v>
      </c>
      <c r="J163" s="20">
        <v>60</v>
      </c>
      <c r="K163" s="22">
        <v>50</v>
      </c>
      <c r="L163" s="90"/>
      <c r="M163" s="23"/>
      <c r="N163" s="20">
        <v>488</v>
      </c>
      <c r="O163" s="23"/>
      <c r="P163" s="23"/>
      <c r="Q163" s="20">
        <v>5</v>
      </c>
      <c r="R163" s="23"/>
      <c r="S163" s="24" t="s">
        <v>437</v>
      </c>
      <c r="T163" s="45" t="s">
        <v>26</v>
      </c>
    </row>
    <row r="164" spans="1:20" ht="15.6">
      <c r="A164" s="44">
        <v>422</v>
      </c>
      <c r="B164" s="88"/>
      <c r="C164" s="19">
        <v>50</v>
      </c>
      <c r="D164" s="20">
        <v>39</v>
      </c>
      <c r="E164" s="22">
        <v>53</v>
      </c>
      <c r="F164" s="89">
        <v>56</v>
      </c>
      <c r="G164" s="20">
        <v>54.5</v>
      </c>
      <c r="H164" s="66">
        <v>53</v>
      </c>
      <c r="I164" s="19">
        <v>56</v>
      </c>
      <c r="J164" s="20">
        <v>51.5</v>
      </c>
      <c r="K164" s="22">
        <v>43</v>
      </c>
      <c r="L164" s="90"/>
      <c r="M164" s="23"/>
      <c r="N164" s="20">
        <v>456</v>
      </c>
      <c r="O164" s="23"/>
      <c r="P164" s="23"/>
      <c r="Q164" s="20">
        <v>7</v>
      </c>
      <c r="R164" s="23"/>
      <c r="S164" s="24" t="s">
        <v>438</v>
      </c>
      <c r="T164" s="45" t="s">
        <v>26</v>
      </c>
    </row>
    <row r="165" spans="1:20" ht="15.6">
      <c r="A165" s="44">
        <v>416</v>
      </c>
      <c r="B165" s="88"/>
      <c r="C165" s="19">
        <v>47</v>
      </c>
      <c r="D165" s="20">
        <v>53</v>
      </c>
      <c r="E165" s="22">
        <v>40</v>
      </c>
      <c r="F165" s="89">
        <v>38</v>
      </c>
      <c r="G165" s="20">
        <v>54.5</v>
      </c>
      <c r="H165" s="66">
        <v>70</v>
      </c>
      <c r="I165" s="19">
        <v>53</v>
      </c>
      <c r="J165" s="20">
        <v>40</v>
      </c>
      <c r="K165" s="22">
        <v>47</v>
      </c>
      <c r="L165" s="90"/>
      <c r="M165" s="23"/>
      <c r="N165" s="20">
        <v>442.5</v>
      </c>
      <c r="O165" s="23"/>
      <c r="P165" s="23"/>
      <c r="Q165" s="20">
        <v>8</v>
      </c>
      <c r="R165" s="23"/>
      <c r="S165" s="24" t="s">
        <v>439</v>
      </c>
      <c r="T165" s="45" t="s">
        <v>65</v>
      </c>
    </row>
    <row r="166" spans="1:20" ht="15.6">
      <c r="A166" s="44">
        <v>521</v>
      </c>
      <c r="B166" s="88"/>
      <c r="C166" s="19">
        <v>60</v>
      </c>
      <c r="D166" s="20">
        <v>60</v>
      </c>
      <c r="E166" s="22">
        <v>45</v>
      </c>
      <c r="F166" s="89">
        <v>50</v>
      </c>
      <c r="G166" s="20">
        <v>46</v>
      </c>
      <c r="H166" s="66">
        <v>56</v>
      </c>
      <c r="I166" s="19">
        <v>41</v>
      </c>
      <c r="J166" s="20">
        <v>45</v>
      </c>
      <c r="K166" s="22">
        <v>39</v>
      </c>
      <c r="L166" s="90"/>
      <c r="M166" s="23"/>
      <c r="N166" s="20">
        <v>442</v>
      </c>
      <c r="O166" s="23"/>
      <c r="P166" s="23"/>
      <c r="Q166" s="20">
        <v>9</v>
      </c>
      <c r="R166" s="23"/>
      <c r="S166" s="24" t="s">
        <v>440</v>
      </c>
      <c r="T166" s="45" t="s">
        <v>141</v>
      </c>
    </row>
    <row r="167" spans="1:20" ht="15.6">
      <c r="A167" s="44">
        <v>549</v>
      </c>
      <c r="B167" s="88"/>
      <c r="C167" s="19">
        <v>38.5</v>
      </c>
      <c r="D167" s="20">
        <v>46</v>
      </c>
      <c r="E167" s="22">
        <v>50</v>
      </c>
      <c r="F167" s="89">
        <v>41</v>
      </c>
      <c r="G167" s="20">
        <v>38.5</v>
      </c>
      <c r="H167" s="66">
        <v>50</v>
      </c>
      <c r="I167" s="19">
        <v>45</v>
      </c>
      <c r="J167" s="20">
        <v>47</v>
      </c>
      <c r="K167" s="22">
        <v>53</v>
      </c>
      <c r="L167" s="90"/>
      <c r="M167" s="23"/>
      <c r="N167" s="20">
        <v>409</v>
      </c>
      <c r="O167" s="23"/>
      <c r="P167" s="23"/>
      <c r="Q167" s="20">
        <v>10</v>
      </c>
      <c r="R167" s="23"/>
      <c r="S167" s="24" t="s">
        <v>441</v>
      </c>
      <c r="T167" s="45" t="s">
        <v>34</v>
      </c>
    </row>
    <row r="168" spans="1:20" ht="15.6">
      <c r="A168" s="44">
        <v>546</v>
      </c>
      <c r="B168" s="88"/>
      <c r="C168" s="19">
        <v>41</v>
      </c>
      <c r="D168" s="20">
        <v>43</v>
      </c>
      <c r="E168" s="22">
        <v>40</v>
      </c>
      <c r="F168" s="89">
        <v>43</v>
      </c>
      <c r="G168" s="20">
        <v>41</v>
      </c>
      <c r="H168" s="66">
        <v>42</v>
      </c>
      <c r="I168" s="19">
        <v>47</v>
      </c>
      <c r="J168" s="20">
        <v>43</v>
      </c>
      <c r="K168" s="22">
        <v>56</v>
      </c>
      <c r="L168" s="90"/>
      <c r="M168" s="23"/>
      <c r="N168" s="20">
        <v>396</v>
      </c>
      <c r="O168" s="23"/>
      <c r="P168" s="23"/>
      <c r="Q168" s="20">
        <v>11</v>
      </c>
      <c r="R168" s="23"/>
      <c r="S168" s="24" t="s">
        <v>442</v>
      </c>
      <c r="T168" s="45" t="s">
        <v>443</v>
      </c>
    </row>
    <row r="169" spans="1:20" ht="15.6">
      <c r="A169" s="44">
        <v>548</v>
      </c>
      <c r="B169" s="88"/>
      <c r="C169" s="19">
        <v>43</v>
      </c>
      <c r="D169" s="20">
        <v>38</v>
      </c>
      <c r="E169" s="22">
        <v>43</v>
      </c>
      <c r="F169" s="89">
        <v>45</v>
      </c>
      <c r="G169" s="20">
        <v>43</v>
      </c>
      <c r="H169" s="66">
        <v>46</v>
      </c>
      <c r="I169" s="19">
        <v>39</v>
      </c>
      <c r="J169" s="20">
        <v>38</v>
      </c>
      <c r="K169" s="22">
        <v>38</v>
      </c>
      <c r="L169" s="90"/>
      <c r="M169" s="23"/>
      <c r="N169" s="20">
        <v>373</v>
      </c>
      <c r="O169" s="20"/>
      <c r="P169" s="25"/>
      <c r="Q169" s="20">
        <v>12</v>
      </c>
      <c r="R169" s="23"/>
      <c r="S169" s="24" t="s">
        <v>444</v>
      </c>
      <c r="T169" s="45" t="s">
        <v>445</v>
      </c>
    </row>
    <row r="170" spans="1:20" ht="16.2" thickBot="1">
      <c r="A170" s="46">
        <v>592</v>
      </c>
      <c r="B170" s="91"/>
      <c r="C170" s="92">
        <v>38.5</v>
      </c>
      <c r="D170" s="48">
        <v>41</v>
      </c>
      <c r="E170" s="93">
        <v>38</v>
      </c>
      <c r="F170" s="94">
        <v>39</v>
      </c>
      <c r="G170" s="48">
        <v>38.5</v>
      </c>
      <c r="H170" s="95">
        <v>38</v>
      </c>
      <c r="I170" s="92">
        <v>38</v>
      </c>
      <c r="J170" s="48">
        <v>40</v>
      </c>
      <c r="K170" s="93">
        <v>41</v>
      </c>
      <c r="L170" s="96"/>
      <c r="M170" s="47"/>
      <c r="N170" s="48">
        <v>352</v>
      </c>
      <c r="O170" s="47"/>
      <c r="P170" s="47"/>
      <c r="Q170" s="48">
        <v>13</v>
      </c>
      <c r="R170" s="47"/>
      <c r="S170" s="50" t="s">
        <v>446</v>
      </c>
      <c r="T170" s="51" t="s">
        <v>70</v>
      </c>
    </row>
    <row r="171" spans="1:20" ht="15.6">
      <c r="A171" s="55"/>
      <c r="B171" s="56"/>
      <c r="C171" s="53"/>
      <c r="D171" s="53"/>
      <c r="E171" s="53"/>
      <c r="F171" s="59"/>
      <c r="G171" s="53"/>
      <c r="H171" s="53"/>
      <c r="I171" s="53"/>
      <c r="J171" s="53"/>
      <c r="K171" s="53"/>
      <c r="L171" s="56"/>
      <c r="M171" s="56"/>
      <c r="N171" s="53"/>
      <c r="O171" s="56"/>
      <c r="P171" s="56"/>
      <c r="Q171" s="53"/>
      <c r="R171" s="56"/>
      <c r="S171" s="57"/>
      <c r="T171" s="57"/>
    </row>
    <row r="172" spans="1:20" ht="15.6">
      <c r="A172" s="55"/>
      <c r="B172" s="56"/>
      <c r="C172" s="53"/>
      <c r="D172" s="53"/>
      <c r="E172" s="53"/>
      <c r="F172" s="59"/>
      <c r="G172" s="53"/>
      <c r="H172" s="53"/>
      <c r="I172" s="53"/>
      <c r="J172" s="53"/>
      <c r="K172" s="53"/>
      <c r="L172" s="56"/>
      <c r="M172" s="56"/>
      <c r="N172" s="53"/>
      <c r="O172" s="56"/>
      <c r="P172" s="56"/>
      <c r="Q172" s="53"/>
      <c r="R172" s="56"/>
      <c r="S172" s="57"/>
      <c r="T172" s="57"/>
    </row>
    <row r="173" spans="1:20" ht="22.8">
      <c r="A173" s="5" t="s">
        <v>447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Q173" s="7"/>
      <c r="S173" s="8"/>
      <c r="T173" s="9"/>
    </row>
    <row r="174" spans="1:20" ht="16.2" thickBot="1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1"/>
      <c r="P174" s="11"/>
      <c r="Q174" s="12"/>
      <c r="S174" s="13"/>
    </row>
    <row r="175" spans="1:20">
      <c r="A175" s="15" t="s">
        <v>28</v>
      </c>
      <c r="B175" s="79"/>
      <c r="C175" s="80" t="s">
        <v>52</v>
      </c>
      <c r="D175" s="17" t="s">
        <v>52</v>
      </c>
      <c r="E175" s="81" t="s">
        <v>52</v>
      </c>
      <c r="F175" s="82" t="s">
        <v>52</v>
      </c>
      <c r="G175" s="17" t="s">
        <v>52</v>
      </c>
      <c r="H175" s="83" t="s">
        <v>52</v>
      </c>
      <c r="I175" s="80" t="s">
        <v>52</v>
      </c>
      <c r="J175" s="17" t="s">
        <v>52</v>
      </c>
      <c r="K175" s="81" t="s">
        <v>52</v>
      </c>
      <c r="L175" s="82"/>
      <c r="M175" s="17"/>
      <c r="N175" s="17" t="s">
        <v>53</v>
      </c>
      <c r="O175" s="16"/>
      <c r="P175" s="16"/>
      <c r="Q175" s="17" t="s">
        <v>54</v>
      </c>
      <c r="R175" s="16"/>
      <c r="S175" s="18" t="s">
        <v>55</v>
      </c>
      <c r="T175" s="18" t="s">
        <v>5</v>
      </c>
    </row>
    <row r="176" spans="1:20">
      <c r="A176" s="19" t="s">
        <v>56</v>
      </c>
      <c r="B176" s="66"/>
      <c r="C176" s="84" t="s">
        <v>57</v>
      </c>
      <c r="D176" s="21" t="s">
        <v>58</v>
      </c>
      <c r="E176" s="85" t="s">
        <v>59</v>
      </c>
      <c r="F176" s="86" t="s">
        <v>60</v>
      </c>
      <c r="G176" s="21" t="s">
        <v>61</v>
      </c>
      <c r="H176" s="87" t="s">
        <v>62</v>
      </c>
      <c r="I176" s="84" t="s">
        <v>97</v>
      </c>
      <c r="J176" s="21" t="s">
        <v>98</v>
      </c>
      <c r="K176" s="85">
        <v>1</v>
      </c>
      <c r="L176" s="86"/>
      <c r="M176" s="21"/>
      <c r="N176" s="21" t="s">
        <v>63</v>
      </c>
      <c r="O176" s="20"/>
      <c r="P176" s="20"/>
      <c r="Q176" s="21"/>
      <c r="R176" s="20"/>
      <c r="S176" s="22"/>
      <c r="T176" s="22"/>
    </row>
    <row r="177" spans="1:20" ht="15.6">
      <c r="A177" s="44">
        <v>535</v>
      </c>
      <c r="B177" s="88"/>
      <c r="C177" s="19">
        <v>100</v>
      </c>
      <c r="D177" s="20">
        <v>100</v>
      </c>
      <c r="E177" s="22">
        <v>100</v>
      </c>
      <c r="F177" s="89">
        <v>100</v>
      </c>
      <c r="G177" s="20">
        <v>100</v>
      </c>
      <c r="H177" s="66">
        <v>100</v>
      </c>
      <c r="I177" s="19">
        <v>100</v>
      </c>
      <c r="J177" s="20">
        <v>100</v>
      </c>
      <c r="K177" s="22">
        <v>100</v>
      </c>
      <c r="L177" s="90"/>
      <c r="M177" s="23"/>
      <c r="N177" s="20">
        <v>900</v>
      </c>
      <c r="O177" s="23"/>
      <c r="P177" s="23"/>
      <c r="Q177" s="20">
        <v>1</v>
      </c>
      <c r="R177" s="23"/>
      <c r="S177" s="24" t="s">
        <v>448</v>
      </c>
      <c r="T177" s="45" t="s">
        <v>43</v>
      </c>
    </row>
    <row r="178" spans="1:20" ht="15.6">
      <c r="A178" s="44">
        <v>434</v>
      </c>
      <c r="B178" s="88"/>
      <c r="C178" s="19">
        <v>75</v>
      </c>
      <c r="D178" s="20">
        <v>75</v>
      </c>
      <c r="E178" s="22">
        <v>75</v>
      </c>
      <c r="F178" s="89">
        <v>75</v>
      </c>
      <c r="G178" s="20">
        <v>75</v>
      </c>
      <c r="H178" s="66">
        <v>75</v>
      </c>
      <c r="I178" s="19">
        <v>75</v>
      </c>
      <c r="J178" s="20">
        <v>60</v>
      </c>
      <c r="K178" s="22">
        <v>75</v>
      </c>
      <c r="L178" s="90"/>
      <c r="M178" s="23"/>
      <c r="N178" s="20">
        <v>660</v>
      </c>
      <c r="O178" s="20"/>
      <c r="P178" s="25"/>
      <c r="Q178" s="20">
        <v>2</v>
      </c>
      <c r="R178" s="23"/>
      <c r="S178" s="24" t="s">
        <v>449</v>
      </c>
      <c r="T178" s="45" t="s">
        <v>65</v>
      </c>
    </row>
    <row r="179" spans="1:20" ht="15.6">
      <c r="A179" s="44">
        <v>426</v>
      </c>
      <c r="B179" s="88"/>
      <c r="C179" s="19">
        <v>62.5</v>
      </c>
      <c r="D179" s="20">
        <v>65</v>
      </c>
      <c r="E179" s="22">
        <v>60</v>
      </c>
      <c r="F179" s="89">
        <v>65</v>
      </c>
      <c r="G179" s="20">
        <v>56</v>
      </c>
      <c r="H179" s="66">
        <v>60</v>
      </c>
      <c r="I179" s="19">
        <v>60</v>
      </c>
      <c r="J179" s="20">
        <v>75</v>
      </c>
      <c r="K179" s="22">
        <v>65</v>
      </c>
      <c r="L179" s="90"/>
      <c r="M179" s="23"/>
      <c r="N179" s="20">
        <v>568.5</v>
      </c>
      <c r="O179" s="23"/>
      <c r="P179" s="23"/>
      <c r="Q179" s="20">
        <v>3</v>
      </c>
      <c r="R179" s="23"/>
      <c r="S179" s="24" t="s">
        <v>450</v>
      </c>
      <c r="T179" s="45" t="s">
        <v>41</v>
      </c>
    </row>
    <row r="180" spans="1:20" ht="15.6">
      <c r="A180" s="44">
        <v>428</v>
      </c>
      <c r="B180" s="88"/>
      <c r="C180" s="19">
        <v>62.5</v>
      </c>
      <c r="D180" s="20">
        <v>54.5</v>
      </c>
      <c r="E180" s="22">
        <v>65</v>
      </c>
      <c r="F180" s="89">
        <v>53</v>
      </c>
      <c r="G180" s="20">
        <v>65</v>
      </c>
      <c r="H180" s="66">
        <v>65</v>
      </c>
      <c r="I180" s="19">
        <v>65</v>
      </c>
      <c r="J180" s="20">
        <v>65</v>
      </c>
      <c r="K180" s="22">
        <v>53</v>
      </c>
      <c r="L180" s="90"/>
      <c r="M180" s="23"/>
      <c r="N180" s="20">
        <v>548</v>
      </c>
      <c r="O180" s="23"/>
      <c r="P180" s="23"/>
      <c r="Q180" s="20">
        <v>4</v>
      </c>
      <c r="R180" s="23"/>
      <c r="S180" s="24" t="s">
        <v>451</v>
      </c>
      <c r="T180" s="45" t="s">
        <v>41</v>
      </c>
    </row>
    <row r="181" spans="1:20" ht="15.6">
      <c r="A181" s="44">
        <v>541</v>
      </c>
      <c r="B181" s="88"/>
      <c r="C181" s="19">
        <v>56</v>
      </c>
      <c r="D181" s="20">
        <v>54.5</v>
      </c>
      <c r="E181" s="22">
        <v>56</v>
      </c>
      <c r="F181" s="89">
        <v>60</v>
      </c>
      <c r="G181" s="20">
        <v>60</v>
      </c>
      <c r="H181" s="66">
        <v>53</v>
      </c>
      <c r="I181" s="19">
        <v>56</v>
      </c>
      <c r="J181" s="20">
        <v>56</v>
      </c>
      <c r="K181" s="22">
        <v>60</v>
      </c>
      <c r="L181" s="90"/>
      <c r="M181" s="23"/>
      <c r="N181" s="20">
        <v>511.5</v>
      </c>
      <c r="O181" s="23"/>
      <c r="P181" s="23"/>
      <c r="Q181" s="20">
        <v>5</v>
      </c>
      <c r="R181" s="23"/>
      <c r="S181" s="24" t="s">
        <v>452</v>
      </c>
      <c r="T181" s="45" t="s">
        <v>41</v>
      </c>
    </row>
    <row r="182" spans="1:20" ht="16.2" thickBot="1">
      <c r="A182" s="46">
        <v>595</v>
      </c>
      <c r="B182" s="91"/>
      <c r="C182" s="92">
        <v>53</v>
      </c>
      <c r="D182" s="48">
        <v>60</v>
      </c>
      <c r="E182" s="93">
        <v>53</v>
      </c>
      <c r="F182" s="94">
        <v>56</v>
      </c>
      <c r="G182" s="48">
        <v>53</v>
      </c>
      <c r="H182" s="95">
        <v>56</v>
      </c>
      <c r="I182" s="92">
        <v>53</v>
      </c>
      <c r="J182" s="48">
        <v>53</v>
      </c>
      <c r="K182" s="93">
        <v>56</v>
      </c>
      <c r="L182" s="96"/>
      <c r="M182" s="47"/>
      <c r="N182" s="48">
        <v>493</v>
      </c>
      <c r="O182" s="47"/>
      <c r="P182" s="47"/>
      <c r="Q182" s="48">
        <v>6</v>
      </c>
      <c r="R182" s="47"/>
      <c r="S182" s="50" t="s">
        <v>453</v>
      </c>
      <c r="T182" s="51" t="s">
        <v>454</v>
      </c>
    </row>
    <row r="183" spans="1:20" ht="15.6">
      <c r="A183" s="55"/>
      <c r="B183" s="56"/>
      <c r="C183" s="53"/>
      <c r="D183" s="53"/>
      <c r="E183" s="53"/>
      <c r="F183" s="59"/>
      <c r="G183" s="53"/>
      <c r="H183" s="53"/>
      <c r="I183" s="53"/>
      <c r="J183" s="53"/>
      <c r="K183" s="53"/>
      <c r="L183" s="56"/>
      <c r="M183" s="56"/>
      <c r="N183" s="53"/>
      <c r="O183" s="53"/>
      <c r="P183" s="58"/>
      <c r="Q183" s="53"/>
      <c r="R183" s="56"/>
      <c r="S183" s="57"/>
      <c r="T183" s="57"/>
    </row>
    <row r="184" spans="1:20" ht="22.8">
      <c r="A184" s="5" t="s">
        <v>455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Q184" s="7"/>
      <c r="S184" s="8"/>
      <c r="T184" s="9"/>
    </row>
    <row r="185" spans="1:20" ht="16.2" thickBot="1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1"/>
      <c r="P185" s="11"/>
      <c r="Q185" s="12"/>
      <c r="S185" s="13"/>
    </row>
    <row r="186" spans="1:20">
      <c r="A186" s="15" t="s">
        <v>28</v>
      </c>
      <c r="B186" s="79"/>
      <c r="C186" s="80" t="s">
        <v>52</v>
      </c>
      <c r="D186" s="17" t="s">
        <v>52</v>
      </c>
      <c r="E186" s="81" t="s">
        <v>52</v>
      </c>
      <c r="F186" s="82" t="s">
        <v>52</v>
      </c>
      <c r="G186" s="17" t="s">
        <v>52</v>
      </c>
      <c r="H186" s="83" t="s">
        <v>52</v>
      </c>
      <c r="I186" s="80" t="s">
        <v>52</v>
      </c>
      <c r="J186" s="17" t="s">
        <v>52</v>
      </c>
      <c r="K186" s="81" t="s">
        <v>52</v>
      </c>
      <c r="L186" s="82"/>
      <c r="M186" s="17"/>
      <c r="N186" s="17" t="s">
        <v>53</v>
      </c>
      <c r="O186" s="16"/>
      <c r="P186" s="16"/>
      <c r="Q186" s="17" t="s">
        <v>54</v>
      </c>
      <c r="R186" s="16"/>
      <c r="S186" s="18" t="s">
        <v>55</v>
      </c>
      <c r="T186" s="18" t="s">
        <v>5</v>
      </c>
    </row>
    <row r="187" spans="1:20">
      <c r="A187" s="19" t="s">
        <v>56</v>
      </c>
      <c r="B187" s="66"/>
      <c r="C187" s="84" t="s">
        <v>57</v>
      </c>
      <c r="D187" s="21" t="s">
        <v>58</v>
      </c>
      <c r="E187" s="85" t="s">
        <v>59</v>
      </c>
      <c r="F187" s="86" t="s">
        <v>60</v>
      </c>
      <c r="G187" s="21" t="s">
        <v>61</v>
      </c>
      <c r="H187" s="87" t="s">
        <v>62</v>
      </c>
      <c r="I187" s="84" t="s">
        <v>97</v>
      </c>
      <c r="J187" s="21" t="s">
        <v>98</v>
      </c>
      <c r="K187" s="85">
        <v>1</v>
      </c>
      <c r="L187" s="86"/>
      <c r="M187" s="21"/>
      <c r="N187" s="21" t="s">
        <v>63</v>
      </c>
      <c r="O187" s="20"/>
      <c r="P187" s="20"/>
      <c r="Q187" s="21"/>
      <c r="R187" s="20"/>
      <c r="S187" s="22"/>
      <c r="T187" s="22"/>
    </row>
    <row r="188" spans="1:20" ht="15.6">
      <c r="A188" s="44">
        <v>564</v>
      </c>
      <c r="B188" s="88"/>
      <c r="C188" s="19">
        <v>75</v>
      </c>
      <c r="D188" s="20">
        <v>100</v>
      </c>
      <c r="E188" s="22">
        <v>75</v>
      </c>
      <c r="F188" s="89">
        <v>100</v>
      </c>
      <c r="G188" s="20">
        <v>100</v>
      </c>
      <c r="H188" s="66">
        <v>100</v>
      </c>
      <c r="I188" s="19">
        <v>100</v>
      </c>
      <c r="J188" s="20">
        <v>100</v>
      </c>
      <c r="K188" s="22">
        <v>100</v>
      </c>
      <c r="L188" s="90"/>
      <c r="M188" s="23"/>
      <c r="N188" s="20">
        <v>850</v>
      </c>
      <c r="O188" s="23"/>
      <c r="P188" s="23"/>
      <c r="Q188" s="20">
        <v>1</v>
      </c>
      <c r="R188" s="23"/>
      <c r="S188" s="24" t="s">
        <v>456</v>
      </c>
      <c r="T188" s="45" t="s">
        <v>101</v>
      </c>
    </row>
    <row r="189" spans="1:20" ht="15.6">
      <c r="A189" s="44">
        <v>419</v>
      </c>
      <c r="B189" s="88"/>
      <c r="C189" s="19">
        <v>100</v>
      </c>
      <c r="D189" s="20">
        <v>75</v>
      </c>
      <c r="E189" s="22">
        <v>100</v>
      </c>
      <c r="F189" s="89">
        <v>75</v>
      </c>
      <c r="G189" s="20">
        <v>75</v>
      </c>
      <c r="H189" s="66">
        <v>65</v>
      </c>
      <c r="I189" s="19">
        <v>65</v>
      </c>
      <c r="J189" s="20">
        <v>50</v>
      </c>
      <c r="K189" s="22">
        <v>60</v>
      </c>
      <c r="L189" s="90"/>
      <c r="M189" s="23"/>
      <c r="N189" s="20">
        <v>665</v>
      </c>
      <c r="O189" s="23"/>
      <c r="P189" s="23"/>
      <c r="Q189" s="20">
        <v>2</v>
      </c>
      <c r="R189" s="23"/>
      <c r="S189" s="24" t="s">
        <v>457</v>
      </c>
      <c r="T189" s="45" t="s">
        <v>102</v>
      </c>
    </row>
    <row r="190" spans="1:20" ht="15.6">
      <c r="A190" s="44">
        <v>418</v>
      </c>
      <c r="B190" s="88"/>
      <c r="C190" s="19">
        <v>65</v>
      </c>
      <c r="D190" s="20">
        <v>58</v>
      </c>
      <c r="E190" s="22">
        <v>65</v>
      </c>
      <c r="F190" s="89">
        <v>65</v>
      </c>
      <c r="G190" s="20">
        <v>65</v>
      </c>
      <c r="H190" s="66">
        <v>75</v>
      </c>
      <c r="I190" s="19">
        <v>60</v>
      </c>
      <c r="J190" s="20">
        <v>65</v>
      </c>
      <c r="K190" s="22">
        <v>65</v>
      </c>
      <c r="L190" s="90"/>
      <c r="M190" s="23"/>
      <c r="N190" s="20">
        <v>583</v>
      </c>
      <c r="O190" s="23"/>
      <c r="P190" s="23"/>
      <c r="Q190" s="20">
        <v>3</v>
      </c>
      <c r="R190" s="23"/>
      <c r="S190" s="24" t="s">
        <v>458</v>
      </c>
      <c r="T190" s="45" t="s">
        <v>99</v>
      </c>
    </row>
    <row r="191" spans="1:20" ht="15.6">
      <c r="A191" s="44">
        <v>451</v>
      </c>
      <c r="B191" s="88"/>
      <c r="C191" s="19">
        <v>60</v>
      </c>
      <c r="D191" s="20">
        <v>58</v>
      </c>
      <c r="E191" s="22">
        <v>56</v>
      </c>
      <c r="F191" s="89">
        <v>60</v>
      </c>
      <c r="G191" s="20">
        <v>44</v>
      </c>
      <c r="H191" s="66">
        <v>50</v>
      </c>
      <c r="I191" s="19">
        <v>50</v>
      </c>
      <c r="J191" s="20">
        <v>60</v>
      </c>
      <c r="K191" s="22">
        <v>56</v>
      </c>
      <c r="L191" s="90"/>
      <c r="M191" s="23"/>
      <c r="N191" s="20">
        <v>494</v>
      </c>
      <c r="O191" s="23"/>
      <c r="P191" s="23"/>
      <c r="Q191" s="20">
        <v>4</v>
      </c>
      <c r="R191" s="23"/>
      <c r="S191" s="24" t="s">
        <v>459</v>
      </c>
      <c r="T191" s="45" t="s">
        <v>105</v>
      </c>
    </row>
    <row r="192" spans="1:20" ht="15.6">
      <c r="A192" s="44">
        <v>435</v>
      </c>
      <c r="B192" s="88"/>
      <c r="C192" s="19">
        <v>43</v>
      </c>
      <c r="D192" s="20">
        <v>65</v>
      </c>
      <c r="E192" s="22">
        <v>43</v>
      </c>
      <c r="F192" s="89">
        <v>53</v>
      </c>
      <c r="G192" s="20">
        <v>60</v>
      </c>
      <c r="H192" s="66">
        <v>56</v>
      </c>
      <c r="I192" s="19">
        <v>56</v>
      </c>
      <c r="J192" s="20">
        <v>75</v>
      </c>
      <c r="K192" s="22">
        <v>42</v>
      </c>
      <c r="L192" s="90"/>
      <c r="M192" s="23"/>
      <c r="N192" s="20">
        <v>493</v>
      </c>
      <c r="O192" s="23"/>
      <c r="P192" s="23"/>
      <c r="Q192" s="20">
        <v>5</v>
      </c>
      <c r="R192" s="23"/>
      <c r="S192" s="24" t="s">
        <v>460</v>
      </c>
      <c r="T192" s="45" t="s">
        <v>29</v>
      </c>
    </row>
    <row r="193" spans="1:20" ht="15.6">
      <c r="A193" s="44">
        <v>429</v>
      </c>
      <c r="B193" s="88"/>
      <c r="C193" s="19">
        <v>50</v>
      </c>
      <c r="D193" s="20">
        <v>45</v>
      </c>
      <c r="E193" s="22">
        <v>60</v>
      </c>
      <c r="F193" s="89">
        <v>47</v>
      </c>
      <c r="G193" s="20">
        <v>53</v>
      </c>
      <c r="H193" s="66">
        <v>43</v>
      </c>
      <c r="I193" s="19">
        <v>53</v>
      </c>
      <c r="J193" s="20">
        <v>53</v>
      </c>
      <c r="K193" s="22">
        <v>75</v>
      </c>
      <c r="L193" s="90"/>
      <c r="M193" s="23"/>
      <c r="N193" s="20">
        <v>479</v>
      </c>
      <c r="O193" s="20"/>
      <c r="P193" s="25"/>
      <c r="Q193" s="20">
        <v>6</v>
      </c>
      <c r="R193" s="23"/>
      <c r="S193" s="24" t="s">
        <v>461</v>
      </c>
      <c r="T193" s="45" t="s">
        <v>26</v>
      </c>
    </row>
    <row r="194" spans="1:20" ht="15.6">
      <c r="A194" s="44">
        <v>599</v>
      </c>
      <c r="B194" s="88"/>
      <c r="C194" s="19">
        <v>56</v>
      </c>
      <c r="D194" s="20">
        <v>48.5</v>
      </c>
      <c r="E194" s="22">
        <v>53</v>
      </c>
      <c r="F194" s="89">
        <v>56</v>
      </c>
      <c r="G194" s="20">
        <v>44</v>
      </c>
      <c r="H194" s="66">
        <v>45</v>
      </c>
      <c r="I194" s="19">
        <v>75</v>
      </c>
      <c r="J194" s="20">
        <v>47</v>
      </c>
      <c r="K194" s="22">
        <v>53</v>
      </c>
      <c r="L194" s="90"/>
      <c r="M194" s="23"/>
      <c r="N194" s="20">
        <v>477.5</v>
      </c>
      <c r="O194" s="23"/>
      <c r="P194" s="23"/>
      <c r="Q194" s="20">
        <v>7</v>
      </c>
      <c r="R194" s="23"/>
      <c r="S194" s="24" t="s">
        <v>462</v>
      </c>
      <c r="T194" s="45" t="s">
        <v>25</v>
      </c>
    </row>
    <row r="195" spans="1:20" ht="15.6">
      <c r="A195" s="44">
        <v>433</v>
      </c>
      <c r="B195" s="88"/>
      <c r="C195" s="19">
        <v>53</v>
      </c>
      <c r="D195" s="20">
        <v>48.5</v>
      </c>
      <c r="E195" s="22">
        <v>50</v>
      </c>
      <c r="F195" s="89">
        <v>45</v>
      </c>
      <c r="G195" s="20">
        <v>56</v>
      </c>
      <c r="H195" s="66">
        <v>38</v>
      </c>
      <c r="I195" s="19">
        <v>47</v>
      </c>
      <c r="J195" s="20">
        <v>56</v>
      </c>
      <c r="K195" s="22">
        <v>50</v>
      </c>
      <c r="L195" s="90"/>
      <c r="M195" s="23"/>
      <c r="N195" s="20">
        <v>443.5</v>
      </c>
      <c r="O195" s="23"/>
      <c r="P195" s="23"/>
      <c r="Q195" s="20">
        <v>8</v>
      </c>
      <c r="R195" s="23"/>
      <c r="S195" s="24" t="s">
        <v>463</v>
      </c>
      <c r="T195" s="45" t="s">
        <v>25</v>
      </c>
    </row>
    <row r="196" spans="1:20" ht="15.6">
      <c r="A196" s="44">
        <v>596</v>
      </c>
      <c r="B196" s="88"/>
      <c r="C196" s="19">
        <v>45</v>
      </c>
      <c r="D196" s="20">
        <v>53</v>
      </c>
      <c r="E196" s="22">
        <v>47</v>
      </c>
      <c r="F196" s="89">
        <v>41</v>
      </c>
      <c r="G196" s="20">
        <v>48.5</v>
      </c>
      <c r="H196" s="66">
        <v>60</v>
      </c>
      <c r="I196" s="19">
        <v>35</v>
      </c>
      <c r="J196" s="20">
        <v>35</v>
      </c>
      <c r="K196" s="22">
        <v>35</v>
      </c>
      <c r="L196" s="90"/>
      <c r="M196" s="23"/>
      <c r="N196" s="20">
        <v>399.5</v>
      </c>
      <c r="O196" s="23"/>
      <c r="P196" s="23"/>
      <c r="Q196" s="20">
        <v>9</v>
      </c>
      <c r="R196" s="23"/>
      <c r="S196" s="24" t="s">
        <v>464</v>
      </c>
      <c r="T196" s="45" t="s">
        <v>465</v>
      </c>
    </row>
    <row r="197" spans="1:20" ht="15.6">
      <c r="A197" s="44">
        <v>437</v>
      </c>
      <c r="B197" s="88"/>
      <c r="C197" s="19">
        <v>47</v>
      </c>
      <c r="D197" s="20">
        <v>40</v>
      </c>
      <c r="E197" s="22">
        <v>45</v>
      </c>
      <c r="F197" s="89">
        <v>37</v>
      </c>
      <c r="G197" s="20">
        <v>41</v>
      </c>
      <c r="H197" s="66">
        <v>53</v>
      </c>
      <c r="I197" s="19">
        <v>43</v>
      </c>
      <c r="J197" s="20">
        <v>38</v>
      </c>
      <c r="K197" s="22">
        <v>47</v>
      </c>
      <c r="L197" s="90"/>
      <c r="M197" s="23"/>
      <c r="N197" s="20">
        <v>391</v>
      </c>
      <c r="O197" s="23"/>
      <c r="P197" s="23"/>
      <c r="Q197" s="20">
        <v>10</v>
      </c>
      <c r="R197" s="23"/>
      <c r="S197" s="24" t="s">
        <v>466</v>
      </c>
      <c r="T197" s="45" t="s">
        <v>25</v>
      </c>
    </row>
    <row r="198" spans="1:20" ht="15.6">
      <c r="A198" s="44">
        <v>453</v>
      </c>
      <c r="B198" s="88"/>
      <c r="C198" s="19">
        <v>37</v>
      </c>
      <c r="D198" s="20">
        <v>37.5</v>
      </c>
      <c r="E198" s="22">
        <v>39</v>
      </c>
      <c r="F198" s="89">
        <v>50</v>
      </c>
      <c r="G198" s="20">
        <v>48.5</v>
      </c>
      <c r="H198" s="66">
        <v>47</v>
      </c>
      <c r="I198" s="19">
        <v>41</v>
      </c>
      <c r="J198" s="20">
        <v>45</v>
      </c>
      <c r="K198" s="22">
        <v>45</v>
      </c>
      <c r="L198" s="90"/>
      <c r="M198" s="23"/>
      <c r="N198" s="20">
        <v>390</v>
      </c>
      <c r="O198" s="23"/>
      <c r="P198" s="23"/>
      <c r="Q198" s="20">
        <v>11</v>
      </c>
      <c r="R198" s="23"/>
      <c r="S198" s="24" t="s">
        <v>467</v>
      </c>
      <c r="T198" s="45" t="s">
        <v>468</v>
      </c>
    </row>
    <row r="199" spans="1:20" ht="15.6">
      <c r="A199" s="44">
        <v>525</v>
      </c>
      <c r="B199" s="88"/>
      <c r="C199" s="19">
        <v>41</v>
      </c>
      <c r="D199" s="20">
        <v>43</v>
      </c>
      <c r="E199" s="22">
        <v>35</v>
      </c>
      <c r="F199" s="89">
        <v>38</v>
      </c>
      <c r="G199" s="20">
        <v>37</v>
      </c>
      <c r="H199" s="66">
        <v>39</v>
      </c>
      <c r="I199" s="19">
        <v>45</v>
      </c>
      <c r="J199" s="20">
        <v>41</v>
      </c>
      <c r="K199" s="22">
        <v>39</v>
      </c>
      <c r="L199" s="90"/>
      <c r="M199" s="23"/>
      <c r="N199" s="20">
        <v>358</v>
      </c>
      <c r="O199" s="23"/>
      <c r="P199" s="23"/>
      <c r="Q199" s="20">
        <v>12</v>
      </c>
      <c r="R199" s="23"/>
      <c r="S199" s="24" t="s">
        <v>469</v>
      </c>
      <c r="T199" s="45" t="s">
        <v>23</v>
      </c>
    </row>
    <row r="200" spans="1:20" ht="15.6">
      <c r="A200" s="44">
        <v>576</v>
      </c>
      <c r="B200" s="88"/>
      <c r="C200" s="19">
        <v>38</v>
      </c>
      <c r="D200" s="20">
        <v>37.5</v>
      </c>
      <c r="E200" s="22">
        <v>37.5</v>
      </c>
      <c r="F200" s="89">
        <v>43</v>
      </c>
      <c r="G200" s="20">
        <v>39</v>
      </c>
      <c r="H200" s="66">
        <v>37</v>
      </c>
      <c r="I200" s="19">
        <v>38</v>
      </c>
      <c r="J200" s="20">
        <v>43</v>
      </c>
      <c r="K200" s="22">
        <v>42</v>
      </c>
      <c r="L200" s="90"/>
      <c r="M200" s="23"/>
      <c r="N200" s="20">
        <v>355</v>
      </c>
      <c r="O200" s="23"/>
      <c r="P200" s="23"/>
      <c r="Q200" s="20">
        <v>13</v>
      </c>
      <c r="R200" s="23"/>
      <c r="S200" s="24" t="s">
        <v>470</v>
      </c>
      <c r="T200" s="45" t="s">
        <v>41</v>
      </c>
    </row>
    <row r="201" spans="1:20" ht="15.6">
      <c r="A201" s="44">
        <v>585</v>
      </c>
      <c r="B201" s="88"/>
      <c r="C201" s="19">
        <v>35</v>
      </c>
      <c r="D201" s="20">
        <v>40</v>
      </c>
      <c r="E201" s="22">
        <v>41</v>
      </c>
      <c r="F201" s="89">
        <v>39</v>
      </c>
      <c r="G201" s="20">
        <v>38</v>
      </c>
      <c r="H201" s="66">
        <v>41</v>
      </c>
      <c r="I201" s="19">
        <v>39</v>
      </c>
      <c r="J201" s="20">
        <v>39</v>
      </c>
      <c r="K201" s="22">
        <v>38</v>
      </c>
      <c r="L201" s="90"/>
      <c r="M201" s="23"/>
      <c r="N201" s="20">
        <v>350</v>
      </c>
      <c r="O201" s="23"/>
      <c r="P201" s="23"/>
      <c r="Q201" s="20">
        <v>14</v>
      </c>
      <c r="R201" s="64"/>
      <c r="S201" s="24" t="s">
        <v>471</v>
      </c>
      <c r="T201" s="45" t="s">
        <v>41</v>
      </c>
    </row>
    <row r="202" spans="1:20" ht="15.6">
      <c r="A202" s="44">
        <v>432</v>
      </c>
      <c r="B202" s="88"/>
      <c r="C202" s="19">
        <v>39</v>
      </c>
      <c r="D202" s="20">
        <v>35.5</v>
      </c>
      <c r="E202" s="22">
        <v>37.5</v>
      </c>
      <c r="F202" s="89">
        <v>35</v>
      </c>
      <c r="G202" s="20">
        <v>36</v>
      </c>
      <c r="H202" s="66">
        <v>35</v>
      </c>
      <c r="I202" s="19">
        <v>37</v>
      </c>
      <c r="J202" s="20">
        <v>37</v>
      </c>
      <c r="K202" s="22">
        <v>37</v>
      </c>
      <c r="L202" s="90"/>
      <c r="M202" s="23"/>
      <c r="N202" s="20">
        <v>329</v>
      </c>
      <c r="O202" s="23"/>
      <c r="P202" s="23"/>
      <c r="Q202" s="20">
        <v>15</v>
      </c>
      <c r="R202" s="64"/>
      <c r="S202" s="24" t="s">
        <v>472</v>
      </c>
      <c r="T202" s="45" t="s">
        <v>41</v>
      </c>
    </row>
    <row r="203" spans="1:20" ht="16.2" thickBot="1">
      <c r="A203" s="46">
        <v>440</v>
      </c>
      <c r="B203" s="91"/>
      <c r="C203" s="92">
        <v>36</v>
      </c>
      <c r="D203" s="48">
        <v>35.5</v>
      </c>
      <c r="E203" s="93">
        <v>36</v>
      </c>
      <c r="F203" s="94">
        <v>36</v>
      </c>
      <c r="G203" s="48">
        <v>35</v>
      </c>
      <c r="H203" s="95">
        <v>36</v>
      </c>
      <c r="I203" s="92">
        <v>36</v>
      </c>
      <c r="J203" s="48">
        <v>36</v>
      </c>
      <c r="K203" s="93">
        <v>36</v>
      </c>
      <c r="L203" s="96"/>
      <c r="M203" s="47"/>
      <c r="N203" s="48">
        <v>322.5</v>
      </c>
      <c r="O203" s="47"/>
      <c r="P203" s="47"/>
      <c r="Q203" s="48">
        <v>16</v>
      </c>
      <c r="R203" s="49"/>
      <c r="S203" s="50" t="s">
        <v>473</v>
      </c>
      <c r="T203" s="51" t="s">
        <v>25</v>
      </c>
    </row>
    <row r="206" spans="1:20" ht="22.8">
      <c r="A206" s="5" t="s">
        <v>474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Q206" s="7"/>
      <c r="S206" s="8"/>
      <c r="T206" s="9"/>
    </row>
    <row r="207" spans="1:20" ht="16.2" thickBot="1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1"/>
      <c r="P207" s="11"/>
      <c r="Q207" s="12"/>
      <c r="S207" s="13"/>
    </row>
    <row r="208" spans="1:20">
      <c r="A208" s="15" t="s">
        <v>28</v>
      </c>
      <c r="B208" s="79"/>
      <c r="C208" s="80" t="s">
        <v>52</v>
      </c>
      <c r="D208" s="17" t="s">
        <v>52</v>
      </c>
      <c r="E208" s="81" t="s">
        <v>52</v>
      </c>
      <c r="F208" s="82" t="s">
        <v>52</v>
      </c>
      <c r="G208" s="17" t="s">
        <v>52</v>
      </c>
      <c r="H208" s="83" t="s">
        <v>52</v>
      </c>
      <c r="I208" s="80" t="s">
        <v>52</v>
      </c>
      <c r="J208" s="17" t="s">
        <v>52</v>
      </c>
      <c r="K208" s="81" t="s">
        <v>52</v>
      </c>
      <c r="L208" s="82"/>
      <c r="M208" s="17"/>
      <c r="N208" s="17" t="s">
        <v>53</v>
      </c>
      <c r="O208" s="16"/>
      <c r="P208" s="16"/>
      <c r="Q208" s="17" t="s">
        <v>54</v>
      </c>
      <c r="R208" s="16"/>
      <c r="S208" s="18" t="s">
        <v>55</v>
      </c>
      <c r="T208" s="18" t="s">
        <v>5</v>
      </c>
    </row>
    <row r="209" spans="1:20">
      <c r="A209" s="19" t="s">
        <v>56</v>
      </c>
      <c r="B209" s="66"/>
      <c r="C209" s="84" t="s">
        <v>57</v>
      </c>
      <c r="D209" s="21" t="s">
        <v>58</v>
      </c>
      <c r="E209" s="85" t="s">
        <v>59</v>
      </c>
      <c r="F209" s="86" t="s">
        <v>60</v>
      </c>
      <c r="G209" s="21" t="s">
        <v>61</v>
      </c>
      <c r="H209" s="87" t="s">
        <v>62</v>
      </c>
      <c r="I209" s="84" t="s">
        <v>97</v>
      </c>
      <c r="J209" s="21" t="s">
        <v>98</v>
      </c>
      <c r="K209" s="85">
        <v>1</v>
      </c>
      <c r="L209" s="86"/>
      <c r="M209" s="21"/>
      <c r="N209" s="21" t="s">
        <v>63</v>
      </c>
      <c r="O209" s="20"/>
      <c r="P209" s="20"/>
      <c r="Q209" s="21"/>
      <c r="R209" s="20"/>
      <c r="S209" s="22"/>
      <c r="T209" s="22"/>
    </row>
    <row r="210" spans="1:20" ht="15.6">
      <c r="A210" s="44">
        <v>559</v>
      </c>
      <c r="B210" s="88"/>
      <c r="C210" s="19">
        <v>100</v>
      </c>
      <c r="D210" s="20">
        <v>100</v>
      </c>
      <c r="E210" s="22">
        <v>100</v>
      </c>
      <c r="F210" s="89">
        <v>100</v>
      </c>
      <c r="G210" s="20">
        <v>75</v>
      </c>
      <c r="H210" s="66">
        <v>100</v>
      </c>
      <c r="I210" s="19">
        <v>100</v>
      </c>
      <c r="J210" s="20">
        <v>53</v>
      </c>
      <c r="K210" s="22">
        <v>100</v>
      </c>
      <c r="L210" s="90"/>
      <c r="M210" s="23"/>
      <c r="N210" s="20">
        <v>828</v>
      </c>
      <c r="O210" s="23"/>
      <c r="P210" s="23"/>
      <c r="Q210" s="20">
        <v>1</v>
      </c>
      <c r="R210" s="23"/>
      <c r="S210" s="24" t="s">
        <v>475</v>
      </c>
      <c r="T210" s="45" t="s">
        <v>99</v>
      </c>
    </row>
    <row r="211" spans="1:20" ht="15.6">
      <c r="A211" s="44">
        <v>577</v>
      </c>
      <c r="B211" s="88"/>
      <c r="C211" s="19">
        <v>60</v>
      </c>
      <c r="D211" s="20">
        <v>75</v>
      </c>
      <c r="E211" s="22">
        <v>75</v>
      </c>
      <c r="F211" s="89">
        <v>43</v>
      </c>
      <c r="G211" s="20">
        <v>100</v>
      </c>
      <c r="H211" s="66">
        <v>53</v>
      </c>
      <c r="I211" s="19">
        <v>65</v>
      </c>
      <c r="J211" s="20">
        <v>75</v>
      </c>
      <c r="K211" s="22">
        <v>75</v>
      </c>
      <c r="L211" s="90"/>
      <c r="M211" s="23"/>
      <c r="N211" s="20">
        <v>621</v>
      </c>
      <c r="O211" s="23"/>
      <c r="P211" s="23"/>
      <c r="Q211" s="20">
        <v>2</v>
      </c>
      <c r="R211" s="23"/>
      <c r="S211" s="24" t="s">
        <v>476</v>
      </c>
      <c r="T211" s="45" t="s">
        <v>477</v>
      </c>
    </row>
    <row r="212" spans="1:20" ht="15.6">
      <c r="A212" s="44">
        <v>454</v>
      </c>
      <c r="B212" s="88"/>
      <c r="C212" s="19">
        <v>65</v>
      </c>
      <c r="D212" s="20">
        <v>58</v>
      </c>
      <c r="E212" s="22">
        <v>65</v>
      </c>
      <c r="F212" s="89">
        <v>75</v>
      </c>
      <c r="G212" s="20">
        <v>65</v>
      </c>
      <c r="H212" s="66">
        <v>75</v>
      </c>
      <c r="I212" s="19">
        <v>60</v>
      </c>
      <c r="J212" s="20">
        <v>60</v>
      </c>
      <c r="K212" s="22">
        <v>47</v>
      </c>
      <c r="L212" s="90"/>
      <c r="M212" s="23"/>
      <c r="N212" s="20">
        <v>570</v>
      </c>
      <c r="O212" s="23"/>
      <c r="P212" s="23"/>
      <c r="Q212" s="20">
        <v>3</v>
      </c>
      <c r="R212" s="23"/>
      <c r="S212" s="24" t="s">
        <v>478</v>
      </c>
      <c r="T212" s="45" t="s">
        <v>70</v>
      </c>
    </row>
    <row r="213" spans="1:20" ht="15.6">
      <c r="A213" s="44">
        <v>569</v>
      </c>
      <c r="B213" s="88"/>
      <c r="C213" s="19">
        <v>53</v>
      </c>
      <c r="D213" s="20">
        <v>65</v>
      </c>
      <c r="E213" s="22">
        <v>53</v>
      </c>
      <c r="F213" s="89">
        <v>47</v>
      </c>
      <c r="G213" s="20">
        <v>60</v>
      </c>
      <c r="H213" s="66">
        <v>45</v>
      </c>
      <c r="I213" s="19">
        <v>45</v>
      </c>
      <c r="J213" s="20">
        <v>100</v>
      </c>
      <c r="K213" s="22">
        <v>56</v>
      </c>
      <c r="L213" s="90"/>
      <c r="M213" s="23"/>
      <c r="N213" s="20">
        <v>524</v>
      </c>
      <c r="O213" s="23"/>
      <c r="P213" s="23"/>
      <c r="Q213" s="20">
        <v>4</v>
      </c>
      <c r="R213" s="23"/>
      <c r="S213" s="24" t="s">
        <v>479</v>
      </c>
      <c r="T213" s="45" t="s">
        <v>84</v>
      </c>
    </row>
    <row r="214" spans="1:20" ht="15.6">
      <c r="A214" s="44">
        <v>574</v>
      </c>
      <c r="B214" s="88"/>
      <c r="C214" s="19">
        <v>41</v>
      </c>
      <c r="D214" s="20">
        <v>45</v>
      </c>
      <c r="E214" s="22">
        <v>56</v>
      </c>
      <c r="F214" s="89">
        <v>50</v>
      </c>
      <c r="G214" s="20">
        <v>56</v>
      </c>
      <c r="H214" s="66">
        <v>65</v>
      </c>
      <c r="I214" s="19">
        <v>75</v>
      </c>
      <c r="J214" s="20">
        <v>56</v>
      </c>
      <c r="K214" s="22">
        <v>65</v>
      </c>
      <c r="L214" s="90"/>
      <c r="M214" s="23"/>
      <c r="N214" s="20">
        <v>509</v>
      </c>
      <c r="O214" s="23"/>
      <c r="P214" s="23"/>
      <c r="Q214" s="20">
        <v>5</v>
      </c>
      <c r="R214" s="23"/>
      <c r="S214" s="24" t="s">
        <v>480</v>
      </c>
      <c r="T214" s="45" t="s">
        <v>481</v>
      </c>
    </row>
    <row r="215" spans="1:20" ht="15.6">
      <c r="A215" s="44">
        <v>550</v>
      </c>
      <c r="B215" s="88"/>
      <c r="C215" s="19">
        <v>50</v>
      </c>
      <c r="D215" s="20">
        <v>58</v>
      </c>
      <c r="E215" s="22">
        <v>43</v>
      </c>
      <c r="F215" s="89">
        <v>65</v>
      </c>
      <c r="G215" s="20">
        <v>50</v>
      </c>
      <c r="H215" s="66">
        <v>56</v>
      </c>
      <c r="I215" s="19">
        <v>54.5</v>
      </c>
      <c r="J215" s="20">
        <v>65</v>
      </c>
      <c r="K215" s="22">
        <v>60</v>
      </c>
      <c r="L215" s="90"/>
      <c r="M215" s="23"/>
      <c r="N215" s="20">
        <v>501.5</v>
      </c>
      <c r="O215" s="20"/>
      <c r="P215" s="25"/>
      <c r="Q215" s="20">
        <v>6</v>
      </c>
      <c r="R215" s="23"/>
      <c r="S215" s="24" t="s">
        <v>482</v>
      </c>
      <c r="T215" s="45" t="s">
        <v>41</v>
      </c>
    </row>
    <row r="216" spans="1:20" ht="15.6">
      <c r="A216" s="44">
        <v>425</v>
      </c>
      <c r="B216" s="88"/>
      <c r="C216" s="19">
        <v>75</v>
      </c>
      <c r="D216" s="20">
        <v>53</v>
      </c>
      <c r="E216" s="22">
        <v>47</v>
      </c>
      <c r="F216" s="89">
        <v>60</v>
      </c>
      <c r="G216" s="20">
        <v>53</v>
      </c>
      <c r="H216" s="66">
        <v>50</v>
      </c>
      <c r="I216" s="19">
        <v>50</v>
      </c>
      <c r="J216" s="20">
        <v>43</v>
      </c>
      <c r="K216" s="22">
        <v>53</v>
      </c>
      <c r="L216" s="90"/>
      <c r="M216" s="23"/>
      <c r="N216" s="20">
        <v>484</v>
      </c>
      <c r="O216" s="23"/>
      <c r="P216" s="23"/>
      <c r="Q216" s="20">
        <v>7</v>
      </c>
      <c r="R216" s="23"/>
      <c r="S216" s="24" t="s">
        <v>483</v>
      </c>
      <c r="T216" s="45" t="s">
        <v>484</v>
      </c>
    </row>
    <row r="217" spans="1:20" ht="15.6">
      <c r="A217" s="44">
        <v>402</v>
      </c>
      <c r="B217" s="88"/>
      <c r="C217" s="19">
        <v>56</v>
      </c>
      <c r="D217" s="20">
        <v>47</v>
      </c>
      <c r="E217" s="22">
        <v>41</v>
      </c>
      <c r="F217" s="89">
        <v>56</v>
      </c>
      <c r="G217" s="20">
        <v>44</v>
      </c>
      <c r="H217" s="66">
        <v>60</v>
      </c>
      <c r="I217" s="19">
        <v>54.5</v>
      </c>
      <c r="J217" s="20">
        <v>50</v>
      </c>
      <c r="K217" s="22">
        <v>45</v>
      </c>
      <c r="L217" s="90"/>
      <c r="M217" s="23"/>
      <c r="N217" s="20">
        <v>453.5</v>
      </c>
      <c r="O217" s="23"/>
      <c r="P217" s="23"/>
      <c r="Q217" s="20">
        <v>8</v>
      </c>
      <c r="R217" s="23"/>
      <c r="S217" s="24" t="s">
        <v>485</v>
      </c>
      <c r="T217" s="45" t="s">
        <v>486</v>
      </c>
    </row>
    <row r="218" spans="1:20" ht="15.6">
      <c r="A218" s="44">
        <v>587</v>
      </c>
      <c r="B218" s="88"/>
      <c r="C218" s="19">
        <v>47</v>
      </c>
      <c r="D218" s="20">
        <v>41</v>
      </c>
      <c r="E218" s="22">
        <v>60</v>
      </c>
      <c r="F218" s="89">
        <v>53</v>
      </c>
      <c r="G218" s="20">
        <v>44</v>
      </c>
      <c r="H218" s="66">
        <v>43</v>
      </c>
      <c r="I218" s="19">
        <v>47</v>
      </c>
      <c r="J218" s="20">
        <v>47</v>
      </c>
      <c r="K218" s="22">
        <v>50</v>
      </c>
      <c r="L218" s="90"/>
      <c r="M218" s="23"/>
      <c r="N218" s="20">
        <v>432</v>
      </c>
      <c r="O218" s="23"/>
      <c r="P218" s="23"/>
      <c r="Q218" s="20">
        <v>9</v>
      </c>
      <c r="R218" s="23"/>
      <c r="S218" s="24" t="s">
        <v>487</v>
      </c>
      <c r="T218" s="45" t="s">
        <v>488</v>
      </c>
    </row>
    <row r="219" spans="1:20" ht="15.6">
      <c r="A219" s="44">
        <v>563</v>
      </c>
      <c r="B219" s="88"/>
      <c r="C219" s="19">
        <v>45</v>
      </c>
      <c r="D219" s="20">
        <v>50</v>
      </c>
      <c r="E219" s="22">
        <v>50</v>
      </c>
      <c r="F219" s="89">
        <v>45</v>
      </c>
      <c r="G219" s="20">
        <v>47</v>
      </c>
      <c r="H219" s="66">
        <v>47</v>
      </c>
      <c r="I219" s="19">
        <v>43</v>
      </c>
      <c r="J219" s="20">
        <v>41</v>
      </c>
      <c r="K219" s="22">
        <v>43</v>
      </c>
      <c r="L219" s="90"/>
      <c r="M219" s="23"/>
      <c r="N219" s="20">
        <v>411</v>
      </c>
      <c r="O219" s="23"/>
      <c r="P219" s="23"/>
      <c r="Q219" s="20">
        <v>10</v>
      </c>
      <c r="R219" s="23"/>
      <c r="S219" s="24" t="s">
        <v>489</v>
      </c>
      <c r="T219" s="45" t="s">
        <v>26</v>
      </c>
    </row>
    <row r="220" spans="1:20" ht="15.6">
      <c r="A220" s="44">
        <v>551</v>
      </c>
      <c r="B220" s="88"/>
      <c r="C220" s="19">
        <v>43</v>
      </c>
      <c r="D220" s="20">
        <v>43</v>
      </c>
      <c r="E220" s="22">
        <v>45</v>
      </c>
      <c r="F220" s="89">
        <v>39</v>
      </c>
      <c r="G220" s="20">
        <v>41</v>
      </c>
      <c r="H220" s="66">
        <v>41</v>
      </c>
      <c r="I220" s="19">
        <v>41</v>
      </c>
      <c r="J220" s="20">
        <v>45</v>
      </c>
      <c r="K220" s="22">
        <v>39</v>
      </c>
      <c r="L220" s="90"/>
      <c r="M220" s="23"/>
      <c r="N220" s="20">
        <v>377</v>
      </c>
      <c r="O220" s="23"/>
      <c r="P220" s="23"/>
      <c r="Q220" s="20">
        <v>11</v>
      </c>
      <c r="R220" s="23"/>
      <c r="S220" s="24" t="s">
        <v>490</v>
      </c>
      <c r="T220" s="45" t="s">
        <v>229</v>
      </c>
    </row>
    <row r="221" spans="1:20" ht="16.2" thickBot="1">
      <c r="A221" s="46">
        <v>597</v>
      </c>
      <c r="B221" s="91"/>
      <c r="C221" s="92">
        <v>39</v>
      </c>
      <c r="D221" s="48">
        <v>39</v>
      </c>
      <c r="E221" s="93">
        <v>39</v>
      </c>
      <c r="F221" s="94">
        <v>41</v>
      </c>
      <c r="G221" s="48">
        <v>39</v>
      </c>
      <c r="H221" s="95">
        <v>39</v>
      </c>
      <c r="I221" s="92">
        <v>39</v>
      </c>
      <c r="J221" s="48">
        <v>39</v>
      </c>
      <c r="K221" s="93">
        <v>41</v>
      </c>
      <c r="L221" s="96"/>
      <c r="M221" s="47"/>
      <c r="N221" s="48">
        <v>355</v>
      </c>
      <c r="O221" s="47"/>
      <c r="P221" s="47"/>
      <c r="Q221" s="48">
        <v>12</v>
      </c>
      <c r="R221" s="47"/>
      <c r="S221" s="50" t="s">
        <v>491</v>
      </c>
      <c r="T221" s="51" t="s">
        <v>153</v>
      </c>
    </row>
    <row r="224" spans="1:20" ht="22.8">
      <c r="A224" s="5" t="s">
        <v>492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Q224" s="7"/>
      <c r="S224" s="8"/>
      <c r="T224" s="9"/>
    </row>
    <row r="225" spans="1:20" ht="16.2" thickBot="1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1"/>
      <c r="O225" s="11"/>
      <c r="P225" s="11"/>
      <c r="Q225" s="12"/>
      <c r="S225" s="13"/>
    </row>
    <row r="226" spans="1:20">
      <c r="A226" s="15" t="s">
        <v>28</v>
      </c>
      <c r="B226" s="79"/>
      <c r="C226" s="80" t="s">
        <v>52</v>
      </c>
      <c r="D226" s="17" t="s">
        <v>52</v>
      </c>
      <c r="E226" s="81" t="s">
        <v>52</v>
      </c>
      <c r="F226" s="82" t="s">
        <v>52</v>
      </c>
      <c r="G226" s="17" t="s">
        <v>52</v>
      </c>
      <c r="H226" s="83" t="s">
        <v>52</v>
      </c>
      <c r="I226" s="80" t="s">
        <v>52</v>
      </c>
      <c r="J226" s="17" t="s">
        <v>52</v>
      </c>
      <c r="K226" s="81" t="s">
        <v>52</v>
      </c>
      <c r="L226" s="82"/>
      <c r="M226" s="17"/>
      <c r="N226" s="17" t="s">
        <v>53</v>
      </c>
      <c r="O226" s="16"/>
      <c r="P226" s="16"/>
      <c r="Q226" s="17" t="s">
        <v>54</v>
      </c>
      <c r="R226" s="16"/>
      <c r="S226" s="18" t="s">
        <v>55</v>
      </c>
      <c r="T226" s="18" t="s">
        <v>5</v>
      </c>
    </row>
    <row r="227" spans="1:20">
      <c r="A227" s="19" t="s">
        <v>56</v>
      </c>
      <c r="B227" s="66"/>
      <c r="C227" s="84" t="s">
        <v>57</v>
      </c>
      <c r="D227" s="21" t="s">
        <v>58</v>
      </c>
      <c r="E227" s="85" t="s">
        <v>59</v>
      </c>
      <c r="F227" s="86" t="s">
        <v>60</v>
      </c>
      <c r="G227" s="21" t="s">
        <v>61</v>
      </c>
      <c r="H227" s="87" t="s">
        <v>62</v>
      </c>
      <c r="I227" s="84" t="s">
        <v>97</v>
      </c>
      <c r="J227" s="21" t="s">
        <v>98</v>
      </c>
      <c r="K227" s="85">
        <v>1</v>
      </c>
      <c r="L227" s="86"/>
      <c r="M227" s="21"/>
      <c r="N227" s="21" t="s">
        <v>63</v>
      </c>
      <c r="O227" s="20"/>
      <c r="P227" s="20"/>
      <c r="Q227" s="21"/>
      <c r="R227" s="20"/>
      <c r="S227" s="22"/>
      <c r="T227" s="22"/>
    </row>
    <row r="228" spans="1:20" ht="15.6">
      <c r="A228" s="44">
        <v>593</v>
      </c>
      <c r="B228" s="88"/>
      <c r="C228" s="19">
        <v>56</v>
      </c>
      <c r="D228" s="20">
        <v>75</v>
      </c>
      <c r="E228" s="22">
        <v>100</v>
      </c>
      <c r="F228" s="89">
        <v>100</v>
      </c>
      <c r="G228" s="20">
        <v>56</v>
      </c>
      <c r="H228" s="66">
        <v>65</v>
      </c>
      <c r="I228" s="19">
        <v>75</v>
      </c>
      <c r="J228" s="20">
        <v>100</v>
      </c>
      <c r="K228" s="22">
        <v>75</v>
      </c>
      <c r="L228" s="90"/>
      <c r="M228" s="23"/>
      <c r="N228" s="20">
        <v>702</v>
      </c>
      <c r="O228" s="23"/>
      <c r="P228" s="23"/>
      <c r="Q228" s="20">
        <v>1</v>
      </c>
      <c r="R228" s="23"/>
      <c r="S228" s="24" t="s">
        <v>493</v>
      </c>
      <c r="T228" s="45" t="s">
        <v>99</v>
      </c>
    </row>
    <row r="229" spans="1:20" ht="15.6">
      <c r="A229" s="44">
        <v>588</v>
      </c>
      <c r="B229" s="88"/>
      <c r="C229" s="19">
        <v>65</v>
      </c>
      <c r="D229" s="20">
        <v>100</v>
      </c>
      <c r="E229" s="22">
        <v>50</v>
      </c>
      <c r="F229" s="89">
        <v>65</v>
      </c>
      <c r="G229" s="20">
        <v>75</v>
      </c>
      <c r="H229" s="66">
        <v>75</v>
      </c>
      <c r="I229" s="19">
        <v>65</v>
      </c>
      <c r="J229" s="20">
        <v>75</v>
      </c>
      <c r="K229" s="22">
        <v>100</v>
      </c>
      <c r="L229" s="90"/>
      <c r="M229" s="23"/>
      <c r="N229" s="20">
        <v>670</v>
      </c>
      <c r="O229" s="23"/>
      <c r="P229" s="23"/>
      <c r="Q229" s="20">
        <v>2</v>
      </c>
      <c r="R229" s="23"/>
      <c r="S229" s="24" t="s">
        <v>494</v>
      </c>
      <c r="T229" s="45" t="s">
        <v>495</v>
      </c>
    </row>
    <row r="230" spans="1:20" ht="15.6">
      <c r="A230" s="44">
        <v>589</v>
      </c>
      <c r="B230" s="88"/>
      <c r="C230" s="19">
        <v>75</v>
      </c>
      <c r="D230" s="20">
        <v>56</v>
      </c>
      <c r="E230" s="22">
        <v>65</v>
      </c>
      <c r="F230" s="89">
        <v>75</v>
      </c>
      <c r="G230" s="20">
        <v>100</v>
      </c>
      <c r="H230" s="66">
        <v>100</v>
      </c>
      <c r="I230" s="19">
        <v>54.5</v>
      </c>
      <c r="J230" s="20">
        <v>65</v>
      </c>
      <c r="K230" s="22">
        <v>56</v>
      </c>
      <c r="L230" s="90"/>
      <c r="M230" s="23"/>
      <c r="N230" s="20">
        <v>646.5</v>
      </c>
      <c r="O230" s="23"/>
      <c r="P230" s="23"/>
      <c r="Q230" s="20">
        <v>3</v>
      </c>
      <c r="R230" s="23"/>
      <c r="S230" s="24" t="s">
        <v>496</v>
      </c>
      <c r="T230" s="45" t="s">
        <v>99</v>
      </c>
    </row>
    <row r="231" spans="1:20" ht="15.6">
      <c r="A231" s="44">
        <v>424</v>
      </c>
      <c r="B231" s="88"/>
      <c r="C231" s="19">
        <v>100</v>
      </c>
      <c r="D231" s="20">
        <v>60</v>
      </c>
      <c r="E231" s="22">
        <v>75</v>
      </c>
      <c r="F231" s="89">
        <v>50</v>
      </c>
      <c r="G231" s="20">
        <v>53</v>
      </c>
      <c r="H231" s="66">
        <v>60</v>
      </c>
      <c r="I231" s="19">
        <v>100</v>
      </c>
      <c r="J231" s="20">
        <v>56</v>
      </c>
      <c r="K231" s="22">
        <v>65</v>
      </c>
      <c r="L231" s="90"/>
      <c r="M231" s="23"/>
      <c r="N231" s="20">
        <v>619</v>
      </c>
      <c r="O231" s="23"/>
      <c r="P231" s="23"/>
      <c r="Q231" s="20">
        <v>4</v>
      </c>
      <c r="R231" s="23"/>
      <c r="S231" s="24" t="s">
        <v>497</v>
      </c>
      <c r="T231" s="45" t="s">
        <v>465</v>
      </c>
    </row>
    <row r="232" spans="1:20" ht="15.6">
      <c r="A232" s="44">
        <v>591</v>
      </c>
      <c r="B232" s="88"/>
      <c r="C232" s="19">
        <v>60</v>
      </c>
      <c r="D232" s="20">
        <v>65</v>
      </c>
      <c r="E232" s="22">
        <v>53</v>
      </c>
      <c r="F232" s="89">
        <v>56</v>
      </c>
      <c r="G232" s="20">
        <v>50</v>
      </c>
      <c r="H232" s="66">
        <v>56</v>
      </c>
      <c r="I232" s="19">
        <v>54.5</v>
      </c>
      <c r="J232" s="20">
        <v>60</v>
      </c>
      <c r="K232" s="22">
        <v>51.5</v>
      </c>
      <c r="L232" s="90"/>
      <c r="M232" s="23"/>
      <c r="N232" s="20">
        <v>506</v>
      </c>
      <c r="O232" s="23"/>
      <c r="P232" s="23"/>
      <c r="Q232" s="20">
        <v>5</v>
      </c>
      <c r="R232" s="23"/>
      <c r="S232" s="24" t="s">
        <v>498</v>
      </c>
      <c r="T232" s="45" t="s">
        <v>102</v>
      </c>
    </row>
    <row r="233" spans="1:20" ht="15.6">
      <c r="A233" s="44">
        <v>567</v>
      </c>
      <c r="B233" s="88"/>
      <c r="C233" s="19">
        <v>53</v>
      </c>
      <c r="D233" s="20">
        <v>48.5</v>
      </c>
      <c r="E233" s="22">
        <v>47</v>
      </c>
      <c r="F233" s="89">
        <v>45</v>
      </c>
      <c r="G233" s="20">
        <v>60</v>
      </c>
      <c r="H233" s="66">
        <v>48.5</v>
      </c>
      <c r="I233" s="19">
        <v>60</v>
      </c>
      <c r="J233" s="20">
        <v>53</v>
      </c>
      <c r="K233" s="22">
        <v>60</v>
      </c>
      <c r="L233" s="90"/>
      <c r="M233" s="23"/>
      <c r="N233" s="20">
        <v>475</v>
      </c>
      <c r="O233" s="23"/>
      <c r="P233" s="23"/>
      <c r="Q233" s="20">
        <v>6</v>
      </c>
      <c r="R233" s="23"/>
      <c r="S233" s="24" t="s">
        <v>499</v>
      </c>
      <c r="T233" s="45" t="s">
        <v>500</v>
      </c>
    </row>
    <row r="234" spans="1:20" ht="15.6">
      <c r="A234" s="44">
        <v>582</v>
      </c>
      <c r="B234" s="88"/>
      <c r="C234" s="19">
        <v>47</v>
      </c>
      <c r="D234" s="20">
        <v>53</v>
      </c>
      <c r="E234" s="22">
        <v>56</v>
      </c>
      <c r="F234" s="89">
        <v>60</v>
      </c>
      <c r="G234" s="20">
        <v>47</v>
      </c>
      <c r="H234" s="66">
        <v>53</v>
      </c>
      <c r="I234" s="19">
        <v>50</v>
      </c>
      <c r="J234" s="20">
        <v>50</v>
      </c>
      <c r="K234" s="22">
        <v>51.5</v>
      </c>
      <c r="L234" s="90"/>
      <c r="M234" s="23"/>
      <c r="N234" s="20">
        <v>467.5</v>
      </c>
      <c r="O234" s="23"/>
      <c r="P234" s="23"/>
      <c r="Q234" s="20">
        <v>7</v>
      </c>
      <c r="R234" s="23"/>
      <c r="S234" s="24" t="s">
        <v>501</v>
      </c>
      <c r="T234" s="45" t="s">
        <v>245</v>
      </c>
    </row>
    <row r="235" spans="1:20" ht="15.6">
      <c r="A235" s="44">
        <v>430</v>
      </c>
      <c r="B235" s="88"/>
      <c r="C235" s="19">
        <v>43</v>
      </c>
      <c r="D235" s="20">
        <v>43</v>
      </c>
      <c r="E235" s="22">
        <v>45</v>
      </c>
      <c r="F235" s="89">
        <v>47</v>
      </c>
      <c r="G235" s="20">
        <v>45</v>
      </c>
      <c r="H235" s="66">
        <v>45</v>
      </c>
      <c r="I235" s="19">
        <v>45</v>
      </c>
      <c r="J235" s="20">
        <v>47</v>
      </c>
      <c r="K235" s="22">
        <v>47</v>
      </c>
      <c r="L235" s="90"/>
      <c r="M235" s="23"/>
      <c r="N235" s="20">
        <v>407</v>
      </c>
      <c r="O235" s="23"/>
      <c r="P235" s="23"/>
      <c r="Q235" s="20">
        <v>8</v>
      </c>
      <c r="R235" s="23"/>
      <c r="S235" s="24" t="s">
        <v>502</v>
      </c>
      <c r="T235" s="45" t="s">
        <v>245</v>
      </c>
    </row>
    <row r="236" spans="1:20" ht="15.6">
      <c r="A236" s="44">
        <v>575</v>
      </c>
      <c r="B236" s="88"/>
      <c r="C236" s="19">
        <v>45</v>
      </c>
      <c r="D236" s="20">
        <v>45</v>
      </c>
      <c r="E236" s="22">
        <v>43</v>
      </c>
      <c r="F236" s="89">
        <v>43</v>
      </c>
      <c r="G236" s="20">
        <v>43</v>
      </c>
      <c r="H236" s="66">
        <v>43</v>
      </c>
      <c r="I236" s="19">
        <v>47</v>
      </c>
      <c r="J236" s="20">
        <v>45</v>
      </c>
      <c r="K236" s="22">
        <v>45</v>
      </c>
      <c r="L236" s="90"/>
      <c r="M236" s="23"/>
      <c r="N236" s="20">
        <v>399</v>
      </c>
      <c r="O236" s="23"/>
      <c r="P236" s="23"/>
      <c r="Q236" s="20">
        <v>9</v>
      </c>
      <c r="R236" s="23"/>
      <c r="S236" s="24" t="s">
        <v>503</v>
      </c>
      <c r="T236" s="45" t="s">
        <v>125</v>
      </c>
    </row>
    <row r="237" spans="1:20" ht="16.2" thickBot="1">
      <c r="A237" s="46">
        <v>590</v>
      </c>
      <c r="B237" s="91"/>
      <c r="C237" s="92">
        <v>50</v>
      </c>
      <c r="D237" s="48">
        <v>48.5</v>
      </c>
      <c r="E237" s="93">
        <v>60</v>
      </c>
      <c r="F237" s="94">
        <v>53</v>
      </c>
      <c r="G237" s="48">
        <v>65</v>
      </c>
      <c r="H237" s="95">
        <v>48.5</v>
      </c>
      <c r="I237" s="92" t="s">
        <v>64</v>
      </c>
      <c r="J237" s="48" t="s">
        <v>64</v>
      </c>
      <c r="K237" s="93" t="s">
        <v>64</v>
      </c>
      <c r="L237" s="96"/>
      <c r="M237" s="47"/>
      <c r="N237" s="48">
        <v>325</v>
      </c>
      <c r="O237" s="48"/>
      <c r="P237" s="97"/>
      <c r="Q237" s="48">
        <v>10</v>
      </c>
      <c r="R237" s="47"/>
      <c r="S237" s="50" t="s">
        <v>504</v>
      </c>
      <c r="T237" s="51" t="s">
        <v>41</v>
      </c>
    </row>
    <row r="239" spans="1:20" ht="22.8">
      <c r="A239" s="5" t="s">
        <v>505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Q239" s="7"/>
      <c r="S239" s="8"/>
      <c r="T239" s="9"/>
    </row>
    <row r="240" spans="1:20" ht="16.2" thickBot="1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1"/>
      <c r="O240" s="11"/>
      <c r="P240" s="11"/>
      <c r="Q240" s="12"/>
      <c r="S240" s="13"/>
    </row>
    <row r="241" spans="1:20">
      <c r="A241" s="15" t="s">
        <v>28</v>
      </c>
      <c r="B241" s="79"/>
      <c r="C241" s="80" t="s">
        <v>52</v>
      </c>
      <c r="D241" s="17" t="s">
        <v>52</v>
      </c>
      <c r="E241" s="81" t="s">
        <v>52</v>
      </c>
      <c r="F241" s="82" t="s">
        <v>52</v>
      </c>
      <c r="G241" s="17" t="s">
        <v>52</v>
      </c>
      <c r="H241" s="83" t="s">
        <v>52</v>
      </c>
      <c r="I241" s="80" t="s">
        <v>52</v>
      </c>
      <c r="J241" s="17" t="s">
        <v>52</v>
      </c>
      <c r="K241" s="81" t="s">
        <v>52</v>
      </c>
      <c r="L241" s="82"/>
      <c r="M241" s="17"/>
      <c r="N241" s="17" t="s">
        <v>53</v>
      </c>
      <c r="O241" s="16"/>
      <c r="P241" s="16"/>
      <c r="Q241" s="17" t="s">
        <v>54</v>
      </c>
      <c r="R241" s="16"/>
      <c r="S241" s="18" t="s">
        <v>55</v>
      </c>
      <c r="T241" s="18" t="s">
        <v>5</v>
      </c>
    </row>
    <row r="242" spans="1:20">
      <c r="A242" s="19" t="s">
        <v>56</v>
      </c>
      <c r="B242" s="66"/>
      <c r="C242" s="84" t="s">
        <v>57</v>
      </c>
      <c r="D242" s="21" t="s">
        <v>58</v>
      </c>
      <c r="E242" s="85" t="s">
        <v>59</v>
      </c>
      <c r="F242" s="86" t="s">
        <v>60</v>
      </c>
      <c r="G242" s="21" t="s">
        <v>61</v>
      </c>
      <c r="H242" s="87" t="s">
        <v>62</v>
      </c>
      <c r="I242" s="84" t="s">
        <v>97</v>
      </c>
      <c r="J242" s="21" t="s">
        <v>98</v>
      </c>
      <c r="K242" s="85">
        <v>1</v>
      </c>
      <c r="L242" s="86"/>
      <c r="M242" s="21"/>
      <c r="N242" s="21" t="s">
        <v>63</v>
      </c>
      <c r="O242" s="20"/>
      <c r="P242" s="20"/>
      <c r="Q242" s="21"/>
      <c r="R242" s="20"/>
      <c r="S242" s="22"/>
      <c r="T242" s="22"/>
    </row>
    <row r="243" spans="1:20" ht="15.6">
      <c r="A243" s="44">
        <v>561</v>
      </c>
      <c r="B243" s="88"/>
      <c r="C243" s="19">
        <v>100</v>
      </c>
      <c r="D243" s="20">
        <v>100</v>
      </c>
      <c r="E243" s="22">
        <v>100</v>
      </c>
      <c r="F243" s="89">
        <v>100</v>
      </c>
      <c r="G243" s="20">
        <v>100</v>
      </c>
      <c r="H243" s="66">
        <v>100</v>
      </c>
      <c r="I243" s="19">
        <v>100</v>
      </c>
      <c r="J243" s="20">
        <v>100</v>
      </c>
      <c r="K243" s="22">
        <v>100</v>
      </c>
      <c r="L243" s="90"/>
      <c r="M243" s="23"/>
      <c r="N243" s="20">
        <v>900</v>
      </c>
      <c r="O243" s="23"/>
      <c r="P243" s="23"/>
      <c r="Q243" s="20">
        <v>1</v>
      </c>
      <c r="R243" s="23"/>
      <c r="S243" s="24" t="s">
        <v>506</v>
      </c>
      <c r="T243" s="45" t="s">
        <v>23</v>
      </c>
    </row>
    <row r="244" spans="1:20" ht="15.6">
      <c r="A244" s="44">
        <v>427</v>
      </c>
      <c r="B244" s="88"/>
      <c r="C244" s="19">
        <v>75</v>
      </c>
      <c r="D244" s="20">
        <v>75</v>
      </c>
      <c r="E244" s="22">
        <v>60</v>
      </c>
      <c r="F244" s="89">
        <v>70</v>
      </c>
      <c r="G244" s="20">
        <v>75</v>
      </c>
      <c r="H244" s="66">
        <v>65</v>
      </c>
      <c r="I244" s="19">
        <v>75</v>
      </c>
      <c r="J244" s="20">
        <v>53</v>
      </c>
      <c r="K244" s="22">
        <v>75</v>
      </c>
      <c r="L244" s="90"/>
      <c r="M244" s="23"/>
      <c r="N244" s="20">
        <v>623</v>
      </c>
      <c r="O244" s="23"/>
      <c r="P244" s="23"/>
      <c r="Q244" s="20">
        <v>2</v>
      </c>
      <c r="R244" s="23"/>
      <c r="S244" s="24" t="s">
        <v>507</v>
      </c>
      <c r="T244" s="45" t="s">
        <v>65</v>
      </c>
    </row>
    <row r="245" spans="1:20" ht="15.6">
      <c r="A245" s="44">
        <v>529</v>
      </c>
      <c r="B245" s="88"/>
      <c r="C245" s="19">
        <v>65</v>
      </c>
      <c r="D245" s="20">
        <v>65</v>
      </c>
      <c r="E245" s="22">
        <v>56</v>
      </c>
      <c r="F245" s="89">
        <v>70</v>
      </c>
      <c r="G245" s="20">
        <v>56</v>
      </c>
      <c r="H245" s="66">
        <v>75</v>
      </c>
      <c r="I245" s="19">
        <v>65</v>
      </c>
      <c r="J245" s="20">
        <v>65</v>
      </c>
      <c r="K245" s="22">
        <v>60</v>
      </c>
      <c r="L245" s="90"/>
      <c r="M245" s="23"/>
      <c r="N245" s="20">
        <v>577</v>
      </c>
      <c r="O245" s="23"/>
      <c r="P245" s="23"/>
      <c r="Q245" s="20">
        <v>3</v>
      </c>
      <c r="R245" s="23"/>
      <c r="S245" s="24" t="s">
        <v>508</v>
      </c>
      <c r="T245" s="45" t="s">
        <v>141</v>
      </c>
    </row>
    <row r="246" spans="1:20" ht="15.6">
      <c r="A246" s="44">
        <v>571</v>
      </c>
      <c r="B246" s="88"/>
      <c r="C246" s="19">
        <v>60</v>
      </c>
      <c r="D246" s="20">
        <v>60</v>
      </c>
      <c r="E246" s="22">
        <v>75</v>
      </c>
      <c r="F246" s="89">
        <v>60</v>
      </c>
      <c r="G246" s="20">
        <v>65</v>
      </c>
      <c r="H246" s="66">
        <v>53</v>
      </c>
      <c r="I246" s="19">
        <v>60</v>
      </c>
      <c r="J246" s="20">
        <v>56</v>
      </c>
      <c r="K246" s="22">
        <v>53</v>
      </c>
      <c r="L246" s="90"/>
      <c r="M246" s="23"/>
      <c r="N246" s="20">
        <v>542</v>
      </c>
      <c r="O246" s="23"/>
      <c r="P246" s="23"/>
      <c r="Q246" s="20">
        <v>4</v>
      </c>
      <c r="R246" s="23"/>
      <c r="S246" s="24" t="s">
        <v>509</v>
      </c>
      <c r="T246" s="45" t="s">
        <v>370</v>
      </c>
    </row>
    <row r="247" spans="1:20" ht="15.6">
      <c r="A247" s="44">
        <v>420</v>
      </c>
      <c r="B247" s="88"/>
      <c r="C247" s="19">
        <v>56</v>
      </c>
      <c r="D247" s="20">
        <v>56</v>
      </c>
      <c r="E247" s="22">
        <v>65</v>
      </c>
      <c r="F247" s="89">
        <v>54.5</v>
      </c>
      <c r="G247" s="20">
        <v>50</v>
      </c>
      <c r="H247" s="66">
        <v>56</v>
      </c>
      <c r="I247" s="19">
        <v>56</v>
      </c>
      <c r="J247" s="20">
        <v>75</v>
      </c>
      <c r="K247" s="22">
        <v>65</v>
      </c>
      <c r="L247" s="90"/>
      <c r="M247" s="23"/>
      <c r="N247" s="20">
        <v>533.5</v>
      </c>
      <c r="O247" s="23"/>
      <c r="P247" s="23"/>
      <c r="Q247" s="20">
        <v>5</v>
      </c>
      <c r="R247" s="23"/>
      <c r="S247" s="24" t="s">
        <v>510</v>
      </c>
      <c r="T247" s="45" t="s">
        <v>27</v>
      </c>
    </row>
    <row r="248" spans="1:20" ht="15.6">
      <c r="A248" s="44">
        <v>417</v>
      </c>
      <c r="B248" s="88"/>
      <c r="C248" s="19">
        <v>53</v>
      </c>
      <c r="D248" s="20">
        <v>50</v>
      </c>
      <c r="E248" s="22">
        <v>50</v>
      </c>
      <c r="F248" s="89">
        <v>54.5</v>
      </c>
      <c r="G248" s="20">
        <v>60</v>
      </c>
      <c r="H248" s="66">
        <v>60</v>
      </c>
      <c r="I248" s="19">
        <v>53</v>
      </c>
      <c r="J248" s="20">
        <v>60</v>
      </c>
      <c r="K248" s="22">
        <v>50</v>
      </c>
      <c r="L248" s="90"/>
      <c r="M248" s="23"/>
      <c r="N248" s="20">
        <v>490.5</v>
      </c>
      <c r="O248" s="20"/>
      <c r="P248" s="25"/>
      <c r="Q248" s="20">
        <v>6</v>
      </c>
      <c r="R248" s="23"/>
      <c r="S248" s="24" t="s">
        <v>511</v>
      </c>
      <c r="T248" s="45" t="s">
        <v>99</v>
      </c>
    </row>
    <row r="249" spans="1:20" ht="15.6">
      <c r="A249" s="44">
        <v>573</v>
      </c>
      <c r="B249" s="88"/>
      <c r="C249" s="19">
        <v>50</v>
      </c>
      <c r="D249" s="20">
        <v>53</v>
      </c>
      <c r="E249" s="22">
        <v>53</v>
      </c>
      <c r="F249" s="89">
        <v>50</v>
      </c>
      <c r="G249" s="20">
        <v>53</v>
      </c>
      <c r="H249" s="66">
        <v>50</v>
      </c>
      <c r="I249" s="19">
        <v>50</v>
      </c>
      <c r="J249" s="20">
        <v>50</v>
      </c>
      <c r="K249" s="22">
        <v>56</v>
      </c>
      <c r="L249" s="90"/>
      <c r="M249" s="23"/>
      <c r="N249" s="20">
        <v>465</v>
      </c>
      <c r="O249" s="23"/>
      <c r="P249" s="23"/>
      <c r="Q249" s="20">
        <v>7</v>
      </c>
      <c r="R249" s="23"/>
      <c r="S249" s="24" t="s">
        <v>512</v>
      </c>
      <c r="T249" s="45" t="s">
        <v>65</v>
      </c>
    </row>
    <row r="250" spans="1:20" ht="16.2" thickBot="1">
      <c r="A250" s="46">
        <v>600</v>
      </c>
      <c r="B250" s="91"/>
      <c r="C250" s="92">
        <v>47</v>
      </c>
      <c r="D250" s="48">
        <v>47</v>
      </c>
      <c r="E250" s="93">
        <v>47</v>
      </c>
      <c r="F250" s="94">
        <v>47</v>
      </c>
      <c r="G250" s="48">
        <v>47</v>
      </c>
      <c r="H250" s="95">
        <v>47</v>
      </c>
      <c r="I250" s="92">
        <v>47</v>
      </c>
      <c r="J250" s="48">
        <v>47</v>
      </c>
      <c r="K250" s="93">
        <v>47</v>
      </c>
      <c r="L250" s="96"/>
      <c r="M250" s="47"/>
      <c r="N250" s="48">
        <v>423</v>
      </c>
      <c r="O250" s="47"/>
      <c r="P250" s="47"/>
      <c r="Q250" s="48">
        <v>8</v>
      </c>
      <c r="R250" s="47"/>
      <c r="S250" s="50" t="s">
        <v>513</v>
      </c>
      <c r="T250" s="51" t="s">
        <v>514</v>
      </c>
    </row>
    <row r="253" spans="1:20" ht="22.8">
      <c r="A253" s="5" t="s">
        <v>515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Q253" s="7"/>
      <c r="S253" s="8"/>
      <c r="T253" s="9"/>
    </row>
    <row r="254" spans="1:20" ht="16.2" thickBot="1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1"/>
      <c r="O254" s="11"/>
      <c r="P254" s="11"/>
      <c r="Q254" s="12"/>
      <c r="S254" s="13"/>
    </row>
    <row r="255" spans="1:20">
      <c r="A255" s="15" t="s">
        <v>28</v>
      </c>
      <c r="B255" s="79"/>
      <c r="C255" s="80" t="s">
        <v>52</v>
      </c>
      <c r="D255" s="17" t="s">
        <v>52</v>
      </c>
      <c r="E255" s="81" t="s">
        <v>52</v>
      </c>
      <c r="F255" s="82" t="s">
        <v>52</v>
      </c>
      <c r="G255" s="17" t="s">
        <v>52</v>
      </c>
      <c r="H255" s="83" t="s">
        <v>52</v>
      </c>
      <c r="I255" s="80" t="s">
        <v>52</v>
      </c>
      <c r="J255" s="17" t="s">
        <v>52</v>
      </c>
      <c r="K255" s="81" t="s">
        <v>52</v>
      </c>
      <c r="L255" s="82"/>
      <c r="M255" s="17"/>
      <c r="N255" s="17" t="s">
        <v>53</v>
      </c>
      <c r="O255" s="16"/>
      <c r="P255" s="16"/>
      <c r="Q255" s="17" t="s">
        <v>54</v>
      </c>
      <c r="R255" s="16"/>
      <c r="S255" s="18" t="s">
        <v>55</v>
      </c>
      <c r="T255" s="18" t="s">
        <v>5</v>
      </c>
    </row>
    <row r="256" spans="1:20">
      <c r="A256" s="19" t="s">
        <v>56</v>
      </c>
      <c r="B256" s="66"/>
      <c r="C256" s="84" t="s">
        <v>57</v>
      </c>
      <c r="D256" s="21" t="s">
        <v>58</v>
      </c>
      <c r="E256" s="85" t="s">
        <v>59</v>
      </c>
      <c r="F256" s="86" t="s">
        <v>60</v>
      </c>
      <c r="G256" s="21" t="s">
        <v>61</v>
      </c>
      <c r="H256" s="87" t="s">
        <v>62</v>
      </c>
      <c r="I256" s="84" t="s">
        <v>97</v>
      </c>
      <c r="J256" s="21" t="s">
        <v>98</v>
      </c>
      <c r="K256" s="85">
        <v>1</v>
      </c>
      <c r="L256" s="86"/>
      <c r="M256" s="21"/>
      <c r="N256" s="21" t="s">
        <v>63</v>
      </c>
      <c r="O256" s="20"/>
      <c r="P256" s="20"/>
      <c r="Q256" s="21"/>
      <c r="R256" s="20"/>
      <c r="S256" s="22"/>
      <c r="T256" s="22"/>
    </row>
    <row r="257" spans="1:20" ht="15.6">
      <c r="A257" s="44">
        <v>594</v>
      </c>
      <c r="B257" s="88"/>
      <c r="C257" s="19">
        <v>75</v>
      </c>
      <c r="D257" s="20">
        <v>100</v>
      </c>
      <c r="E257" s="22">
        <v>75</v>
      </c>
      <c r="F257" s="89">
        <v>100</v>
      </c>
      <c r="G257" s="20">
        <v>100</v>
      </c>
      <c r="H257" s="66">
        <v>100</v>
      </c>
      <c r="I257" s="19">
        <v>100</v>
      </c>
      <c r="J257" s="20">
        <v>100</v>
      </c>
      <c r="K257" s="22">
        <v>100</v>
      </c>
      <c r="L257" s="90"/>
      <c r="M257" s="23"/>
      <c r="N257" s="20">
        <v>850</v>
      </c>
      <c r="O257" s="23"/>
      <c r="P257" s="23"/>
      <c r="Q257" s="20">
        <v>1</v>
      </c>
      <c r="R257" s="23"/>
      <c r="S257" s="24" t="s">
        <v>516</v>
      </c>
      <c r="T257" s="45" t="s">
        <v>517</v>
      </c>
    </row>
    <row r="258" spans="1:20" ht="15.6">
      <c r="A258" s="44">
        <v>452</v>
      </c>
      <c r="B258" s="88"/>
      <c r="C258" s="19">
        <v>100</v>
      </c>
      <c r="D258" s="20">
        <v>75</v>
      </c>
      <c r="E258" s="22">
        <v>100</v>
      </c>
      <c r="F258" s="89">
        <v>75</v>
      </c>
      <c r="G258" s="20">
        <v>75</v>
      </c>
      <c r="H258" s="66">
        <v>75</v>
      </c>
      <c r="I258" s="19">
        <v>75</v>
      </c>
      <c r="J258" s="20">
        <v>75</v>
      </c>
      <c r="K258" s="22">
        <v>75</v>
      </c>
      <c r="L258" s="90"/>
      <c r="M258" s="23"/>
      <c r="N258" s="20">
        <v>725</v>
      </c>
      <c r="O258" s="23"/>
      <c r="P258" s="23"/>
      <c r="Q258" s="20">
        <v>2</v>
      </c>
      <c r="R258" s="23"/>
      <c r="S258" s="24" t="s">
        <v>518</v>
      </c>
      <c r="T258" s="45" t="s">
        <v>68</v>
      </c>
    </row>
    <row r="259" spans="1:20" ht="15.6">
      <c r="A259" s="44">
        <v>423</v>
      </c>
      <c r="B259" s="88"/>
      <c r="C259" s="19">
        <v>65</v>
      </c>
      <c r="D259" s="20">
        <v>62.5</v>
      </c>
      <c r="E259" s="22">
        <v>65</v>
      </c>
      <c r="F259" s="89">
        <v>56</v>
      </c>
      <c r="G259" s="20">
        <v>65</v>
      </c>
      <c r="H259" s="66">
        <v>60</v>
      </c>
      <c r="I259" s="19">
        <v>65</v>
      </c>
      <c r="J259" s="20">
        <v>60</v>
      </c>
      <c r="K259" s="22">
        <v>56</v>
      </c>
      <c r="L259" s="90"/>
      <c r="M259" s="23"/>
      <c r="N259" s="20">
        <v>554.5</v>
      </c>
      <c r="O259" s="23"/>
      <c r="P259" s="23"/>
      <c r="Q259" s="20">
        <v>3</v>
      </c>
      <c r="R259" s="23"/>
      <c r="S259" s="24" t="s">
        <v>519</v>
      </c>
      <c r="T259" s="45" t="s">
        <v>520</v>
      </c>
    </row>
    <row r="260" spans="1:20" ht="15.6">
      <c r="A260" s="44">
        <v>598</v>
      </c>
      <c r="B260" s="88"/>
      <c r="C260" s="19">
        <v>56</v>
      </c>
      <c r="D260" s="20">
        <v>62.5</v>
      </c>
      <c r="E260" s="22">
        <v>60</v>
      </c>
      <c r="F260" s="89">
        <v>65</v>
      </c>
      <c r="G260" s="20">
        <v>58</v>
      </c>
      <c r="H260" s="66">
        <v>65</v>
      </c>
      <c r="I260" s="19">
        <v>60</v>
      </c>
      <c r="J260" s="20">
        <v>56</v>
      </c>
      <c r="K260" s="22">
        <v>65</v>
      </c>
      <c r="L260" s="90"/>
      <c r="M260" s="23"/>
      <c r="N260" s="20">
        <v>547.5</v>
      </c>
      <c r="O260" s="23"/>
      <c r="P260" s="23"/>
      <c r="Q260" s="20">
        <v>4</v>
      </c>
      <c r="R260" s="23"/>
      <c r="S260" s="24" t="s">
        <v>521</v>
      </c>
      <c r="T260" s="45" t="s">
        <v>99</v>
      </c>
    </row>
    <row r="261" spans="1:20" ht="16.2" thickBot="1">
      <c r="A261" s="46">
        <v>439</v>
      </c>
      <c r="B261" s="91"/>
      <c r="C261" s="92">
        <v>60</v>
      </c>
      <c r="D261" s="48">
        <v>56</v>
      </c>
      <c r="E261" s="93">
        <v>56</v>
      </c>
      <c r="F261" s="94">
        <v>60</v>
      </c>
      <c r="G261" s="48">
        <v>58</v>
      </c>
      <c r="H261" s="95">
        <v>56</v>
      </c>
      <c r="I261" s="92">
        <v>56</v>
      </c>
      <c r="J261" s="48">
        <v>65</v>
      </c>
      <c r="K261" s="93">
        <v>60</v>
      </c>
      <c r="L261" s="96"/>
      <c r="M261" s="47"/>
      <c r="N261" s="48">
        <v>527</v>
      </c>
      <c r="O261" s="48"/>
      <c r="P261" s="97"/>
      <c r="Q261" s="48">
        <v>5</v>
      </c>
      <c r="R261" s="47"/>
      <c r="S261" s="50" t="s">
        <v>522</v>
      </c>
      <c r="T261" s="51" t="s">
        <v>27</v>
      </c>
    </row>
    <row r="264" spans="1:20" ht="22.8">
      <c r="A264" s="5" t="s">
        <v>523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Q264" s="7"/>
      <c r="S264" s="8"/>
      <c r="T264" s="9"/>
    </row>
    <row r="265" spans="1:20" ht="16.2" thickBot="1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1"/>
      <c r="O265" s="11"/>
      <c r="P265" s="11"/>
      <c r="Q265" s="12"/>
      <c r="S265" s="13"/>
    </row>
    <row r="266" spans="1:20">
      <c r="A266" s="15" t="s">
        <v>28</v>
      </c>
      <c r="B266" s="79"/>
      <c r="C266" s="80" t="s">
        <v>52</v>
      </c>
      <c r="D266" s="17" t="s">
        <v>52</v>
      </c>
      <c r="E266" s="81" t="s">
        <v>52</v>
      </c>
      <c r="F266" s="82" t="s">
        <v>52</v>
      </c>
      <c r="G266" s="17" t="s">
        <v>52</v>
      </c>
      <c r="H266" s="83" t="s">
        <v>52</v>
      </c>
      <c r="I266" s="80" t="s">
        <v>52</v>
      </c>
      <c r="J266" s="17" t="s">
        <v>52</v>
      </c>
      <c r="K266" s="81" t="s">
        <v>52</v>
      </c>
      <c r="L266" s="82"/>
      <c r="M266" s="17"/>
      <c r="N266" s="17" t="s">
        <v>53</v>
      </c>
      <c r="O266" s="16"/>
      <c r="P266" s="16"/>
      <c r="Q266" s="17" t="s">
        <v>54</v>
      </c>
      <c r="R266" s="16"/>
      <c r="S266" s="18" t="s">
        <v>55</v>
      </c>
      <c r="T266" s="18" t="s">
        <v>5</v>
      </c>
    </row>
    <row r="267" spans="1:20">
      <c r="A267" s="19" t="s">
        <v>56</v>
      </c>
      <c r="B267" s="66"/>
      <c r="C267" s="84" t="s">
        <v>57</v>
      </c>
      <c r="D267" s="21" t="s">
        <v>58</v>
      </c>
      <c r="E267" s="85" t="s">
        <v>59</v>
      </c>
      <c r="F267" s="86" t="s">
        <v>60</v>
      </c>
      <c r="G267" s="21" t="s">
        <v>61</v>
      </c>
      <c r="H267" s="87" t="s">
        <v>62</v>
      </c>
      <c r="I267" s="84" t="s">
        <v>97</v>
      </c>
      <c r="J267" s="21" t="s">
        <v>98</v>
      </c>
      <c r="K267" s="85">
        <v>1</v>
      </c>
      <c r="L267" s="86"/>
      <c r="M267" s="21"/>
      <c r="N267" s="21" t="s">
        <v>63</v>
      </c>
      <c r="O267" s="20"/>
      <c r="P267" s="20"/>
      <c r="Q267" s="21"/>
      <c r="R267" s="20"/>
      <c r="S267" s="22"/>
      <c r="T267" s="22"/>
    </row>
    <row r="268" spans="1:20" ht="15.6">
      <c r="A268" s="44">
        <v>438</v>
      </c>
      <c r="B268" s="88"/>
      <c r="C268" s="19">
        <v>75</v>
      </c>
      <c r="D268" s="20">
        <v>70</v>
      </c>
      <c r="E268" s="22">
        <v>100</v>
      </c>
      <c r="F268" s="89">
        <v>75</v>
      </c>
      <c r="G268" s="20">
        <v>75</v>
      </c>
      <c r="H268" s="66">
        <v>100</v>
      </c>
      <c r="I268" s="19">
        <v>100</v>
      </c>
      <c r="J268" s="20">
        <v>75</v>
      </c>
      <c r="K268" s="22">
        <v>65</v>
      </c>
      <c r="L268" s="90"/>
      <c r="M268" s="23"/>
      <c r="N268" s="20">
        <v>735</v>
      </c>
      <c r="O268" s="23"/>
      <c r="P268" s="23"/>
      <c r="Q268" s="20">
        <v>1</v>
      </c>
      <c r="R268" s="23"/>
      <c r="S268" s="24" t="s">
        <v>524</v>
      </c>
      <c r="T268" s="45" t="s">
        <v>68</v>
      </c>
    </row>
    <row r="269" spans="1:20" ht="15.6">
      <c r="A269" s="44">
        <v>436</v>
      </c>
      <c r="B269" s="88"/>
      <c r="C269" s="19">
        <v>65</v>
      </c>
      <c r="D269" s="20">
        <v>70</v>
      </c>
      <c r="E269" s="22">
        <v>65</v>
      </c>
      <c r="F269" s="89">
        <v>100</v>
      </c>
      <c r="G269" s="20">
        <v>100</v>
      </c>
      <c r="H269" s="66">
        <v>58</v>
      </c>
      <c r="I269" s="19">
        <v>56</v>
      </c>
      <c r="J269" s="20">
        <v>100</v>
      </c>
      <c r="K269" s="22">
        <v>60</v>
      </c>
      <c r="L269" s="90"/>
      <c r="M269" s="23"/>
      <c r="N269" s="20">
        <v>674</v>
      </c>
      <c r="O269" s="23"/>
      <c r="P269" s="23"/>
      <c r="Q269" s="20">
        <v>2</v>
      </c>
      <c r="R269" s="23"/>
      <c r="S269" s="24" t="s">
        <v>525</v>
      </c>
      <c r="T269" s="45" t="s">
        <v>84</v>
      </c>
    </row>
    <row r="270" spans="1:20" ht="15.6">
      <c r="A270" s="44">
        <v>568</v>
      </c>
      <c r="B270" s="88"/>
      <c r="C270" s="19">
        <v>100</v>
      </c>
      <c r="D270" s="20">
        <v>100</v>
      </c>
      <c r="E270" s="22">
        <v>75</v>
      </c>
      <c r="F270" s="89">
        <v>62.5</v>
      </c>
      <c r="G270" s="20">
        <v>65</v>
      </c>
      <c r="H270" s="66">
        <v>65</v>
      </c>
      <c r="I270" s="19">
        <v>60</v>
      </c>
      <c r="J270" s="20">
        <v>65</v>
      </c>
      <c r="K270" s="22">
        <v>75</v>
      </c>
      <c r="L270" s="90"/>
      <c r="M270" s="23"/>
      <c r="N270" s="20">
        <v>667.5</v>
      </c>
      <c r="O270" s="23"/>
      <c r="P270" s="23"/>
      <c r="Q270" s="20">
        <v>3</v>
      </c>
      <c r="R270" s="23"/>
      <c r="S270" s="24" t="s">
        <v>526</v>
      </c>
      <c r="T270" s="45" t="s">
        <v>70</v>
      </c>
    </row>
    <row r="271" spans="1:20" ht="15.6">
      <c r="A271" s="44">
        <v>450</v>
      </c>
      <c r="B271" s="88"/>
      <c r="C271" s="19">
        <v>56</v>
      </c>
      <c r="D271" s="20">
        <v>60</v>
      </c>
      <c r="E271" s="22">
        <v>56</v>
      </c>
      <c r="F271" s="89">
        <v>56</v>
      </c>
      <c r="G271" s="20">
        <v>60</v>
      </c>
      <c r="H271" s="66">
        <v>58</v>
      </c>
      <c r="I271" s="19">
        <v>65</v>
      </c>
      <c r="J271" s="20">
        <v>60</v>
      </c>
      <c r="K271" s="22">
        <v>100</v>
      </c>
      <c r="L271" s="90"/>
      <c r="M271" s="23"/>
      <c r="N271" s="20">
        <v>571</v>
      </c>
      <c r="O271" s="23"/>
      <c r="P271" s="23"/>
      <c r="Q271" s="20">
        <v>4</v>
      </c>
      <c r="R271" s="23"/>
      <c r="S271" s="24" t="s">
        <v>539</v>
      </c>
      <c r="T271" s="45" t="s">
        <v>25</v>
      </c>
    </row>
    <row r="272" spans="1:20" ht="15.6">
      <c r="A272" s="44">
        <v>570</v>
      </c>
      <c r="B272" s="88"/>
      <c r="C272" s="19">
        <v>60</v>
      </c>
      <c r="D272" s="20">
        <v>56</v>
      </c>
      <c r="E272" s="22">
        <v>60</v>
      </c>
      <c r="F272" s="89">
        <v>62.5</v>
      </c>
      <c r="G272" s="20">
        <v>53</v>
      </c>
      <c r="H272" s="66">
        <v>75</v>
      </c>
      <c r="I272" s="19">
        <v>75</v>
      </c>
      <c r="J272" s="20">
        <v>56</v>
      </c>
      <c r="K272" s="22">
        <v>56</v>
      </c>
      <c r="L272" s="90"/>
      <c r="M272" s="23"/>
      <c r="N272" s="20">
        <v>553.5</v>
      </c>
      <c r="O272" s="23"/>
      <c r="P272" s="23"/>
      <c r="Q272" s="20">
        <v>5</v>
      </c>
      <c r="R272" s="23"/>
      <c r="S272" s="24" t="s">
        <v>527</v>
      </c>
      <c r="T272" s="45" t="s">
        <v>528</v>
      </c>
    </row>
    <row r="273" spans="1:20" ht="15.6">
      <c r="A273" s="44">
        <v>579</v>
      </c>
      <c r="B273" s="88"/>
      <c r="C273" s="19">
        <v>53</v>
      </c>
      <c r="D273" s="20">
        <v>50</v>
      </c>
      <c r="E273" s="22">
        <v>53</v>
      </c>
      <c r="F273" s="89">
        <v>45</v>
      </c>
      <c r="G273" s="20">
        <v>56</v>
      </c>
      <c r="H273" s="66">
        <v>51.5</v>
      </c>
      <c r="I273" s="19">
        <v>53</v>
      </c>
      <c r="J273" s="20">
        <v>53</v>
      </c>
      <c r="K273" s="22">
        <v>50</v>
      </c>
      <c r="L273" s="90"/>
      <c r="M273" s="23"/>
      <c r="N273" s="20">
        <v>464.5</v>
      </c>
      <c r="O273" s="23"/>
      <c r="P273" s="23"/>
      <c r="Q273" s="20">
        <v>6</v>
      </c>
      <c r="R273" s="23"/>
      <c r="S273" s="24" t="s">
        <v>529</v>
      </c>
      <c r="T273" s="45" t="s">
        <v>272</v>
      </c>
    </row>
    <row r="274" spans="1:20" ht="15.6">
      <c r="A274" s="44">
        <v>586</v>
      </c>
      <c r="B274" s="88"/>
      <c r="C274" s="19">
        <v>47</v>
      </c>
      <c r="D274" s="20">
        <v>53</v>
      </c>
      <c r="E274" s="22">
        <v>50</v>
      </c>
      <c r="F274" s="89">
        <v>50</v>
      </c>
      <c r="G274" s="20">
        <v>50</v>
      </c>
      <c r="H274" s="66">
        <v>51.5</v>
      </c>
      <c r="I274" s="19">
        <v>50</v>
      </c>
      <c r="J274" s="20">
        <v>47</v>
      </c>
      <c r="K274" s="22">
        <v>53</v>
      </c>
      <c r="L274" s="90"/>
      <c r="M274" s="23"/>
      <c r="N274" s="20">
        <v>451.5</v>
      </c>
      <c r="O274" s="23"/>
      <c r="P274" s="23"/>
      <c r="Q274" s="20">
        <v>7</v>
      </c>
      <c r="R274" s="23"/>
      <c r="S274" s="24" t="s">
        <v>530</v>
      </c>
      <c r="T274" s="45" t="s">
        <v>531</v>
      </c>
    </row>
    <row r="275" spans="1:20" ht="15.6">
      <c r="A275" s="44">
        <v>431</v>
      </c>
      <c r="B275" s="88"/>
      <c r="C275" s="19">
        <v>50</v>
      </c>
      <c r="D275" s="20">
        <v>47</v>
      </c>
      <c r="E275" s="22">
        <v>45</v>
      </c>
      <c r="F275" s="89">
        <v>53</v>
      </c>
      <c r="G275" s="20">
        <v>47</v>
      </c>
      <c r="H275" s="66">
        <v>47</v>
      </c>
      <c r="I275" s="19">
        <v>43</v>
      </c>
      <c r="J275" s="20">
        <v>45</v>
      </c>
      <c r="K275" s="22">
        <v>45</v>
      </c>
      <c r="L275" s="90"/>
      <c r="M275" s="23"/>
      <c r="N275" s="20">
        <v>422</v>
      </c>
      <c r="O275" s="23"/>
      <c r="P275" s="23"/>
      <c r="Q275" s="20">
        <v>8</v>
      </c>
      <c r="R275" s="23"/>
      <c r="S275" s="24" t="s">
        <v>532</v>
      </c>
      <c r="T275" s="45" t="s">
        <v>245</v>
      </c>
    </row>
    <row r="276" spans="1:20" ht="15.6">
      <c r="A276" s="44">
        <v>578</v>
      </c>
      <c r="B276" s="88"/>
      <c r="C276" s="19">
        <v>45</v>
      </c>
      <c r="D276" s="20">
        <v>43</v>
      </c>
      <c r="E276" s="22">
        <v>47</v>
      </c>
      <c r="F276" s="89">
        <v>41</v>
      </c>
      <c r="G276" s="20">
        <v>43</v>
      </c>
      <c r="H276" s="66">
        <v>43</v>
      </c>
      <c r="I276" s="19">
        <v>47</v>
      </c>
      <c r="J276" s="20">
        <v>50</v>
      </c>
      <c r="K276" s="22">
        <v>47</v>
      </c>
      <c r="L276" s="90"/>
      <c r="M276" s="23"/>
      <c r="N276" s="20">
        <v>406</v>
      </c>
      <c r="O276" s="23"/>
      <c r="P276" s="23"/>
      <c r="Q276" s="20">
        <v>9</v>
      </c>
      <c r="R276" s="23"/>
      <c r="S276" s="24" t="s">
        <v>533</v>
      </c>
      <c r="T276" s="45" t="s">
        <v>23</v>
      </c>
    </row>
    <row r="277" spans="1:20" ht="15.6">
      <c r="A277" s="44">
        <v>421</v>
      </c>
      <c r="B277" s="88"/>
      <c r="C277" s="19">
        <v>43</v>
      </c>
      <c r="D277" s="20">
        <v>45</v>
      </c>
      <c r="E277" s="22">
        <v>42</v>
      </c>
      <c r="F277" s="89">
        <v>47</v>
      </c>
      <c r="G277" s="20">
        <v>45</v>
      </c>
      <c r="H277" s="66">
        <v>43</v>
      </c>
      <c r="I277" s="19">
        <v>45</v>
      </c>
      <c r="J277" s="20">
        <v>43</v>
      </c>
      <c r="K277" s="22">
        <v>43</v>
      </c>
      <c r="L277" s="90"/>
      <c r="M277" s="23"/>
      <c r="N277" s="20">
        <v>396</v>
      </c>
      <c r="O277" s="23"/>
      <c r="P277" s="23"/>
      <c r="Q277" s="20">
        <v>10</v>
      </c>
      <c r="R277" s="23"/>
      <c r="S277" s="24" t="s">
        <v>534</v>
      </c>
      <c r="T277" s="45" t="s">
        <v>37</v>
      </c>
    </row>
    <row r="278" spans="1:20" ht="16.2" thickBot="1">
      <c r="A278" s="46">
        <v>572</v>
      </c>
      <c r="B278" s="91"/>
      <c r="C278" s="92">
        <v>41</v>
      </c>
      <c r="D278" s="48">
        <v>41</v>
      </c>
      <c r="E278" s="93">
        <v>42</v>
      </c>
      <c r="F278" s="94">
        <v>43</v>
      </c>
      <c r="G278" s="48">
        <v>41</v>
      </c>
      <c r="H278" s="95">
        <v>43</v>
      </c>
      <c r="I278" s="92">
        <v>41</v>
      </c>
      <c r="J278" s="48">
        <v>41</v>
      </c>
      <c r="K278" s="93">
        <v>41</v>
      </c>
      <c r="L278" s="96"/>
      <c r="M278" s="47"/>
      <c r="N278" s="48">
        <v>374</v>
      </c>
      <c r="O278" s="48"/>
      <c r="P278" s="97"/>
      <c r="Q278" s="48">
        <v>11</v>
      </c>
      <c r="R278" s="47"/>
      <c r="S278" s="50" t="s">
        <v>535</v>
      </c>
      <c r="T278" s="51" t="s">
        <v>23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593E-010B-425A-BE04-530393EB6329}">
  <dimension ref="A1:Q126"/>
  <sheetViews>
    <sheetView tabSelected="1" workbookViewId="0">
      <selection activeCell="G7" sqref="G7"/>
    </sheetView>
  </sheetViews>
  <sheetFormatPr defaultRowHeight="14.4"/>
  <cols>
    <col min="2" max="2" width="0" hidden="1" customWidth="1"/>
    <col min="5" max="5" width="8.88671875" customWidth="1"/>
    <col min="6" max="9" width="8.88671875" hidden="1" customWidth="1"/>
    <col min="10" max="10" width="0" hidden="1" customWidth="1"/>
    <col min="11" max="11" width="8.88671875" customWidth="1"/>
    <col min="12" max="12" width="8.88671875" hidden="1" customWidth="1"/>
    <col min="13" max="13" width="0" hidden="1" customWidth="1"/>
    <col min="14" max="14" width="8.88671875" customWidth="1"/>
    <col min="15" max="15" width="38.33203125" hidden="1" customWidth="1"/>
    <col min="16" max="16" width="35.6640625" customWidth="1"/>
    <col min="17" max="17" width="33" customWidth="1"/>
  </cols>
  <sheetData>
    <row r="1" spans="1:17" ht="22.8">
      <c r="A1" s="5" t="s">
        <v>203</v>
      </c>
      <c r="B1" s="6"/>
      <c r="C1" s="6"/>
      <c r="D1" s="6"/>
      <c r="E1" s="6"/>
      <c r="F1" s="6"/>
      <c r="G1" s="6"/>
      <c r="H1" s="6"/>
      <c r="N1" s="7"/>
      <c r="P1" s="8"/>
      <c r="Q1" s="9"/>
    </row>
    <row r="2" spans="1:17" ht="16.2" thickBot="1">
      <c r="C2" s="10"/>
      <c r="D2" s="10"/>
      <c r="E2" s="10"/>
      <c r="F2" s="10"/>
      <c r="G2" s="10"/>
      <c r="H2" s="10"/>
      <c r="I2" s="10"/>
      <c r="J2" s="10"/>
      <c r="K2" s="11"/>
      <c r="L2" s="11"/>
      <c r="M2" s="11"/>
      <c r="N2" s="12"/>
      <c r="P2" s="13"/>
    </row>
    <row r="3" spans="1:17">
      <c r="A3" s="15" t="s">
        <v>28</v>
      </c>
      <c r="B3" s="16"/>
      <c r="C3" s="17" t="s">
        <v>52</v>
      </c>
      <c r="D3" s="17" t="s">
        <v>52</v>
      </c>
      <c r="E3" s="17" t="s">
        <v>52</v>
      </c>
      <c r="F3" s="17" t="s">
        <v>52</v>
      </c>
      <c r="G3" s="17" t="s">
        <v>52</v>
      </c>
      <c r="H3" s="17" t="s">
        <v>52</v>
      </c>
      <c r="I3" s="17"/>
      <c r="J3" s="17"/>
      <c r="K3" s="17" t="s">
        <v>53</v>
      </c>
      <c r="L3" s="16"/>
      <c r="M3" s="16"/>
      <c r="N3" s="17" t="s">
        <v>54</v>
      </c>
      <c r="O3" s="16"/>
      <c r="P3" s="18" t="s">
        <v>55</v>
      </c>
      <c r="Q3" s="18" t="s">
        <v>5</v>
      </c>
    </row>
    <row r="4" spans="1:17">
      <c r="A4" s="19" t="s">
        <v>56</v>
      </c>
      <c r="B4" s="20"/>
      <c r="C4" s="21" t="s">
        <v>57</v>
      </c>
      <c r="D4" s="21" t="s">
        <v>58</v>
      </c>
      <c r="E4" s="21" t="s">
        <v>59</v>
      </c>
      <c r="F4" s="21" t="s">
        <v>60</v>
      </c>
      <c r="G4" s="21" t="s">
        <v>61</v>
      </c>
      <c r="H4" s="21" t="s">
        <v>62</v>
      </c>
      <c r="I4" s="21"/>
      <c r="J4" s="21"/>
      <c r="K4" s="21" t="s">
        <v>63</v>
      </c>
      <c r="L4" s="20"/>
      <c r="M4" s="20"/>
      <c r="N4" s="21"/>
      <c r="O4" s="20"/>
      <c r="P4" s="22"/>
      <c r="Q4" s="22"/>
    </row>
    <row r="5" spans="1:17" ht="15.6">
      <c r="A5" s="44">
        <v>828</v>
      </c>
      <c r="B5" s="23"/>
      <c r="C5" s="20">
        <v>100</v>
      </c>
      <c r="D5" s="20">
        <v>100</v>
      </c>
      <c r="E5" s="20">
        <v>100</v>
      </c>
      <c r="F5" s="20" t="s">
        <v>64</v>
      </c>
      <c r="G5" s="20" t="s">
        <v>64</v>
      </c>
      <c r="H5" s="20" t="s">
        <v>64</v>
      </c>
      <c r="I5" s="23"/>
      <c r="J5" s="23"/>
      <c r="K5" s="20">
        <v>300</v>
      </c>
      <c r="L5" s="23"/>
      <c r="M5" s="23"/>
      <c r="N5" s="20">
        <v>1</v>
      </c>
      <c r="O5" s="23"/>
      <c r="P5" s="24" t="s">
        <v>204</v>
      </c>
      <c r="Q5" s="45" t="s">
        <v>205</v>
      </c>
    </row>
    <row r="6" spans="1:17" ht="15.6">
      <c r="A6" s="44">
        <v>861</v>
      </c>
      <c r="B6" s="23"/>
      <c r="C6" s="20">
        <v>75</v>
      </c>
      <c r="D6" s="20">
        <v>75</v>
      </c>
      <c r="E6" s="20">
        <v>65</v>
      </c>
      <c r="F6" s="20" t="s">
        <v>64</v>
      </c>
      <c r="G6" s="20" t="s">
        <v>64</v>
      </c>
      <c r="H6" s="20" t="s">
        <v>64</v>
      </c>
      <c r="I6" s="23"/>
      <c r="J6" s="23"/>
      <c r="K6" s="20">
        <v>215</v>
      </c>
      <c r="L6" s="23"/>
      <c r="M6" s="23"/>
      <c r="N6" s="20">
        <v>2</v>
      </c>
      <c r="O6" s="23"/>
      <c r="P6" s="24" t="s">
        <v>206</v>
      </c>
      <c r="Q6" s="45" t="s">
        <v>41</v>
      </c>
    </row>
    <row r="7" spans="1:17" ht="15.6">
      <c r="A7" s="44">
        <v>855</v>
      </c>
      <c r="B7" s="23"/>
      <c r="C7" s="20">
        <v>65</v>
      </c>
      <c r="D7" s="20">
        <v>56</v>
      </c>
      <c r="E7" s="20">
        <v>75</v>
      </c>
      <c r="F7" s="20" t="s">
        <v>64</v>
      </c>
      <c r="G7" s="20" t="s">
        <v>64</v>
      </c>
      <c r="H7" s="20" t="s">
        <v>64</v>
      </c>
      <c r="I7" s="23"/>
      <c r="J7" s="23"/>
      <c r="K7" s="20">
        <v>196</v>
      </c>
      <c r="L7" s="20"/>
      <c r="M7" s="25"/>
      <c r="N7" s="20">
        <v>3</v>
      </c>
      <c r="O7" s="23"/>
      <c r="P7" s="24" t="s">
        <v>207</v>
      </c>
      <c r="Q7" s="45" t="s">
        <v>208</v>
      </c>
    </row>
    <row r="8" spans="1:17" ht="15.6">
      <c r="A8" s="44">
        <v>862</v>
      </c>
      <c r="B8" s="23"/>
      <c r="C8" s="20">
        <v>46</v>
      </c>
      <c r="D8" s="20">
        <v>65</v>
      </c>
      <c r="E8" s="20">
        <v>60</v>
      </c>
      <c r="F8" s="20" t="s">
        <v>64</v>
      </c>
      <c r="G8" s="20" t="s">
        <v>64</v>
      </c>
      <c r="H8" s="20" t="s">
        <v>64</v>
      </c>
      <c r="I8" s="23"/>
      <c r="J8" s="23"/>
      <c r="K8" s="20">
        <v>171</v>
      </c>
      <c r="L8" s="23"/>
      <c r="M8" s="23"/>
      <c r="N8" s="20">
        <v>4</v>
      </c>
      <c r="O8" s="23"/>
      <c r="P8" s="24" t="s">
        <v>209</v>
      </c>
      <c r="Q8" s="45" t="s">
        <v>41</v>
      </c>
    </row>
    <row r="9" spans="1:17" ht="15.6">
      <c r="A9" s="44">
        <v>859</v>
      </c>
      <c r="B9" s="23"/>
      <c r="C9" s="20">
        <v>60</v>
      </c>
      <c r="D9" s="20">
        <v>42</v>
      </c>
      <c r="E9" s="20">
        <v>56</v>
      </c>
      <c r="F9" s="20" t="s">
        <v>64</v>
      </c>
      <c r="G9" s="20" t="s">
        <v>64</v>
      </c>
      <c r="H9" s="20" t="s">
        <v>64</v>
      </c>
      <c r="I9" s="23"/>
      <c r="J9" s="23"/>
      <c r="K9" s="20">
        <v>158</v>
      </c>
      <c r="L9" s="23"/>
      <c r="M9" s="23"/>
      <c r="N9" s="20">
        <v>5</v>
      </c>
      <c r="O9" s="23"/>
      <c r="P9" s="24" t="s">
        <v>210</v>
      </c>
      <c r="Q9" s="45" t="s">
        <v>106</v>
      </c>
    </row>
    <row r="10" spans="1:17" ht="15.6">
      <c r="A10" s="44">
        <v>441</v>
      </c>
      <c r="B10" s="23"/>
      <c r="C10" s="20">
        <v>51.5</v>
      </c>
      <c r="D10" s="20">
        <v>53</v>
      </c>
      <c r="E10" s="20">
        <v>50</v>
      </c>
      <c r="F10" s="20" t="s">
        <v>64</v>
      </c>
      <c r="G10" s="20" t="s">
        <v>64</v>
      </c>
      <c r="H10" s="20" t="s">
        <v>64</v>
      </c>
      <c r="I10" s="23"/>
      <c r="J10" s="23"/>
      <c r="K10" s="20">
        <v>154.5</v>
      </c>
      <c r="L10" s="23"/>
      <c r="M10" s="23"/>
      <c r="N10" s="20">
        <v>6</v>
      </c>
      <c r="O10" s="23"/>
      <c r="P10" s="24" t="s">
        <v>211</v>
      </c>
      <c r="Q10" s="45" t="s">
        <v>23</v>
      </c>
    </row>
    <row r="11" spans="1:17" ht="15.6">
      <c r="A11" s="44">
        <v>637</v>
      </c>
      <c r="B11" s="23"/>
      <c r="C11" s="20">
        <v>56</v>
      </c>
      <c r="D11" s="20">
        <v>42</v>
      </c>
      <c r="E11" s="20">
        <v>53</v>
      </c>
      <c r="F11" s="20" t="s">
        <v>64</v>
      </c>
      <c r="G11" s="20" t="s">
        <v>64</v>
      </c>
      <c r="H11" s="20" t="s">
        <v>64</v>
      </c>
      <c r="I11" s="23"/>
      <c r="J11" s="23"/>
      <c r="K11" s="20">
        <v>151</v>
      </c>
      <c r="L11" s="23"/>
      <c r="M11" s="23"/>
      <c r="N11" s="20">
        <v>7</v>
      </c>
      <c r="O11" s="23"/>
      <c r="P11" s="24" t="s">
        <v>212</v>
      </c>
      <c r="Q11" s="45" t="s">
        <v>23</v>
      </c>
    </row>
    <row r="12" spans="1:17" ht="15.6">
      <c r="A12" s="44">
        <v>654</v>
      </c>
      <c r="B12" s="23"/>
      <c r="C12" s="20">
        <v>46</v>
      </c>
      <c r="D12" s="20">
        <v>60</v>
      </c>
      <c r="E12" s="20">
        <v>43</v>
      </c>
      <c r="F12" s="20" t="s">
        <v>64</v>
      </c>
      <c r="G12" s="20" t="s">
        <v>64</v>
      </c>
      <c r="H12" s="20" t="s">
        <v>64</v>
      </c>
      <c r="I12" s="23"/>
      <c r="J12" s="23"/>
      <c r="K12" s="20">
        <v>149</v>
      </c>
      <c r="L12" s="23"/>
      <c r="M12" s="23"/>
      <c r="N12" s="20">
        <v>8</v>
      </c>
      <c r="O12" s="23"/>
      <c r="P12" s="24" t="s">
        <v>213</v>
      </c>
      <c r="Q12" s="45" t="s">
        <v>23</v>
      </c>
    </row>
    <row r="13" spans="1:17" ht="15.6">
      <c r="A13" s="44">
        <v>810</v>
      </c>
      <c r="B13" s="23"/>
      <c r="C13" s="20">
        <v>51.5</v>
      </c>
      <c r="D13" s="20">
        <v>45</v>
      </c>
      <c r="E13" s="20">
        <v>47</v>
      </c>
      <c r="F13" s="20" t="s">
        <v>64</v>
      </c>
      <c r="G13" s="20" t="s">
        <v>64</v>
      </c>
      <c r="H13" s="20" t="s">
        <v>64</v>
      </c>
      <c r="I13" s="23"/>
      <c r="J13" s="23"/>
      <c r="K13" s="20">
        <v>143.5</v>
      </c>
      <c r="L13" s="23"/>
      <c r="M13" s="23"/>
      <c r="N13" s="20">
        <v>9</v>
      </c>
      <c r="O13" s="23"/>
      <c r="P13" s="24" t="s">
        <v>214</v>
      </c>
      <c r="Q13" s="45" t="s">
        <v>41</v>
      </c>
    </row>
    <row r="14" spans="1:17" ht="15.6">
      <c r="A14" s="44">
        <v>868</v>
      </c>
      <c r="B14" s="23"/>
      <c r="C14" s="20">
        <v>43</v>
      </c>
      <c r="D14" s="20">
        <v>50</v>
      </c>
      <c r="E14" s="20">
        <v>41</v>
      </c>
      <c r="F14" s="20" t="s">
        <v>64</v>
      </c>
      <c r="G14" s="20" t="s">
        <v>64</v>
      </c>
      <c r="H14" s="20" t="s">
        <v>64</v>
      </c>
      <c r="I14" s="23"/>
      <c r="J14" s="23"/>
      <c r="K14" s="20">
        <v>134</v>
      </c>
      <c r="L14" s="23"/>
      <c r="M14" s="23"/>
      <c r="N14" s="20">
        <v>10</v>
      </c>
      <c r="O14" s="23"/>
      <c r="P14" s="24" t="s">
        <v>215</v>
      </c>
      <c r="Q14" s="45" t="s">
        <v>106</v>
      </c>
    </row>
    <row r="15" spans="1:17" ht="15.6">
      <c r="A15" s="44">
        <v>463</v>
      </c>
      <c r="B15" s="23"/>
      <c r="C15" s="20">
        <v>37</v>
      </c>
      <c r="D15" s="20">
        <v>47</v>
      </c>
      <c r="E15" s="20">
        <v>39</v>
      </c>
      <c r="F15" s="20" t="s">
        <v>64</v>
      </c>
      <c r="G15" s="20" t="s">
        <v>64</v>
      </c>
      <c r="H15" s="20" t="s">
        <v>64</v>
      </c>
      <c r="I15" s="23"/>
      <c r="J15" s="23"/>
      <c r="K15" s="20">
        <v>123</v>
      </c>
      <c r="L15" s="23"/>
      <c r="M15" s="23"/>
      <c r="N15" s="20">
        <v>11</v>
      </c>
      <c r="O15" s="23"/>
      <c r="P15" s="24" t="s">
        <v>216</v>
      </c>
      <c r="Q15" s="45" t="s">
        <v>23</v>
      </c>
    </row>
    <row r="16" spans="1:17" ht="15.6">
      <c r="A16" s="44">
        <v>856</v>
      </c>
      <c r="B16" s="23"/>
      <c r="C16" s="20">
        <v>39</v>
      </c>
      <c r="D16" s="20">
        <v>39</v>
      </c>
      <c r="E16" s="20">
        <v>45</v>
      </c>
      <c r="F16" s="20" t="s">
        <v>64</v>
      </c>
      <c r="G16" s="20" t="s">
        <v>64</v>
      </c>
      <c r="H16" s="20" t="s">
        <v>64</v>
      </c>
      <c r="I16" s="23"/>
      <c r="J16" s="23"/>
      <c r="K16" s="20">
        <v>123</v>
      </c>
      <c r="L16" s="23"/>
      <c r="M16" s="23"/>
      <c r="N16" s="20">
        <v>11</v>
      </c>
      <c r="O16" s="23"/>
      <c r="P16" s="24" t="s">
        <v>217</v>
      </c>
      <c r="Q16" s="45" t="s">
        <v>218</v>
      </c>
    </row>
    <row r="17" spans="1:17" ht="15.6">
      <c r="A17" s="44">
        <v>610</v>
      </c>
      <c r="B17" s="23"/>
      <c r="C17" s="20">
        <v>41</v>
      </c>
      <c r="D17" s="20">
        <v>35</v>
      </c>
      <c r="E17" s="20">
        <v>37.5</v>
      </c>
      <c r="F17" s="20" t="s">
        <v>64</v>
      </c>
      <c r="G17" s="20" t="s">
        <v>64</v>
      </c>
      <c r="H17" s="20" t="s">
        <v>64</v>
      </c>
      <c r="I17" s="23"/>
      <c r="J17" s="23"/>
      <c r="K17" s="20">
        <v>113.5</v>
      </c>
      <c r="L17" s="23"/>
      <c r="M17" s="23"/>
      <c r="N17" s="20">
        <v>13</v>
      </c>
      <c r="O17" s="23"/>
      <c r="P17" s="24" t="s">
        <v>219</v>
      </c>
      <c r="Q17" s="45" t="s">
        <v>220</v>
      </c>
    </row>
    <row r="18" spans="1:17" ht="15.6">
      <c r="A18" s="44">
        <v>843</v>
      </c>
      <c r="B18" s="23"/>
      <c r="C18" s="20">
        <v>36</v>
      </c>
      <c r="D18" s="20">
        <v>38</v>
      </c>
      <c r="E18" s="20">
        <v>37.5</v>
      </c>
      <c r="F18" s="20" t="s">
        <v>64</v>
      </c>
      <c r="G18" s="20" t="s">
        <v>64</v>
      </c>
      <c r="H18" s="20" t="s">
        <v>64</v>
      </c>
      <c r="I18" s="23"/>
      <c r="J18" s="23"/>
      <c r="K18" s="20">
        <v>111.5</v>
      </c>
      <c r="L18" s="23"/>
      <c r="M18" s="23"/>
      <c r="N18" s="20">
        <v>14</v>
      </c>
      <c r="O18" s="64"/>
      <c r="P18" s="24" t="s">
        <v>221</v>
      </c>
      <c r="Q18" s="45" t="s">
        <v>205</v>
      </c>
    </row>
    <row r="19" spans="1:17" ht="15.6">
      <c r="A19" s="44">
        <v>830</v>
      </c>
      <c r="B19" s="23"/>
      <c r="C19" s="20">
        <v>38</v>
      </c>
      <c r="D19" s="20">
        <v>37</v>
      </c>
      <c r="E19" s="20">
        <v>35</v>
      </c>
      <c r="F19" s="20" t="s">
        <v>64</v>
      </c>
      <c r="G19" s="20" t="s">
        <v>64</v>
      </c>
      <c r="H19" s="20" t="s">
        <v>64</v>
      </c>
      <c r="I19" s="23"/>
      <c r="J19" s="23"/>
      <c r="K19" s="20">
        <v>110</v>
      </c>
      <c r="L19" s="23"/>
      <c r="M19" s="23"/>
      <c r="N19" s="20">
        <v>15</v>
      </c>
      <c r="O19" s="64"/>
      <c r="P19" s="24" t="s">
        <v>222</v>
      </c>
      <c r="Q19" s="45" t="s">
        <v>23</v>
      </c>
    </row>
    <row r="20" spans="1:17" ht="15.6">
      <c r="A20" s="44">
        <v>873</v>
      </c>
      <c r="B20" s="23"/>
      <c r="C20" s="20">
        <v>35</v>
      </c>
      <c r="D20" s="20">
        <v>36</v>
      </c>
      <c r="E20" s="20">
        <v>36</v>
      </c>
      <c r="F20" s="20" t="s">
        <v>64</v>
      </c>
      <c r="G20" s="20" t="s">
        <v>64</v>
      </c>
      <c r="H20" s="20" t="s">
        <v>64</v>
      </c>
      <c r="I20" s="23"/>
      <c r="J20" s="23"/>
      <c r="K20" s="20">
        <v>107</v>
      </c>
      <c r="L20" s="23"/>
      <c r="M20" s="23"/>
      <c r="N20" s="20">
        <v>16</v>
      </c>
      <c r="O20" s="64"/>
      <c r="P20" s="24" t="s">
        <v>223</v>
      </c>
      <c r="Q20" s="45" t="s">
        <v>23</v>
      </c>
    </row>
    <row r="21" spans="1:17" ht="16.2" thickBot="1">
      <c r="A21" s="46">
        <v>646</v>
      </c>
      <c r="B21" s="47"/>
      <c r="C21" s="48">
        <v>34</v>
      </c>
      <c r="D21" s="48">
        <v>34</v>
      </c>
      <c r="E21" s="48">
        <v>34</v>
      </c>
      <c r="F21" s="48" t="s">
        <v>64</v>
      </c>
      <c r="G21" s="48" t="s">
        <v>64</v>
      </c>
      <c r="H21" s="48" t="s">
        <v>64</v>
      </c>
      <c r="I21" s="47"/>
      <c r="J21" s="47"/>
      <c r="K21" s="48">
        <v>102</v>
      </c>
      <c r="L21" s="47"/>
      <c r="M21" s="47"/>
      <c r="N21" s="48">
        <v>17</v>
      </c>
      <c r="O21" s="49"/>
      <c r="P21" s="50" t="s">
        <v>224</v>
      </c>
      <c r="Q21" s="51" t="s">
        <v>224</v>
      </c>
    </row>
    <row r="22" spans="1:17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3"/>
      <c r="L22" s="53"/>
      <c r="M22" s="54"/>
      <c r="N22" s="53"/>
      <c r="O22" s="53"/>
      <c r="P22" s="53"/>
    </row>
    <row r="23" spans="1:17" ht="22.8">
      <c r="A23" s="5" t="s">
        <v>225</v>
      </c>
      <c r="B23" s="6"/>
      <c r="C23" s="6"/>
      <c r="D23" s="6"/>
      <c r="E23" s="6"/>
      <c r="F23" s="6"/>
      <c r="G23" s="6"/>
      <c r="H23" s="6"/>
      <c r="N23" s="7"/>
      <c r="P23" s="8"/>
      <c r="Q23" s="9"/>
    </row>
    <row r="24" spans="1:17" ht="16.2" thickBot="1">
      <c r="C24" s="10"/>
      <c r="D24" s="10"/>
      <c r="E24" s="10"/>
      <c r="F24" s="10"/>
      <c r="G24" s="10"/>
      <c r="H24" s="10"/>
      <c r="I24" s="10"/>
      <c r="J24" s="10"/>
      <c r="K24" s="11"/>
      <c r="L24" s="11"/>
      <c r="M24" s="11"/>
      <c r="N24" s="12"/>
      <c r="P24" s="13"/>
    </row>
    <row r="25" spans="1:17">
      <c r="A25" s="15" t="s">
        <v>28</v>
      </c>
      <c r="B25" s="16"/>
      <c r="C25" s="17" t="s">
        <v>52</v>
      </c>
      <c r="D25" s="17" t="s">
        <v>52</v>
      </c>
      <c r="E25" s="17" t="s">
        <v>52</v>
      </c>
      <c r="F25" s="17" t="s">
        <v>52</v>
      </c>
      <c r="G25" s="17" t="s">
        <v>52</v>
      </c>
      <c r="H25" s="17" t="s">
        <v>52</v>
      </c>
      <c r="I25" s="17"/>
      <c r="J25" s="17"/>
      <c r="K25" s="17" t="s">
        <v>53</v>
      </c>
      <c r="L25" s="16"/>
      <c r="M25" s="16"/>
      <c r="N25" s="17" t="s">
        <v>54</v>
      </c>
      <c r="O25" s="16"/>
      <c r="P25" s="18" t="s">
        <v>55</v>
      </c>
      <c r="Q25" s="18" t="s">
        <v>5</v>
      </c>
    </row>
    <row r="26" spans="1:17">
      <c r="A26" s="19" t="s">
        <v>56</v>
      </c>
      <c r="B26" s="20"/>
      <c r="C26" s="21" t="s">
        <v>57</v>
      </c>
      <c r="D26" s="21" t="s">
        <v>58</v>
      </c>
      <c r="E26" s="21" t="s">
        <v>59</v>
      </c>
      <c r="F26" s="21" t="s">
        <v>60</v>
      </c>
      <c r="G26" s="21" t="s">
        <v>61</v>
      </c>
      <c r="H26" s="21" t="s">
        <v>62</v>
      </c>
      <c r="I26" s="21"/>
      <c r="J26" s="21"/>
      <c r="K26" s="21" t="s">
        <v>63</v>
      </c>
      <c r="L26" s="20"/>
      <c r="M26" s="20"/>
      <c r="N26" s="21"/>
      <c r="O26" s="20"/>
      <c r="P26" s="22"/>
      <c r="Q26" s="22"/>
    </row>
    <row r="27" spans="1:17" ht="15.6">
      <c r="A27" s="44">
        <v>818</v>
      </c>
      <c r="B27" s="23"/>
      <c r="C27" s="20">
        <v>100</v>
      </c>
      <c r="D27" s="20">
        <v>60</v>
      </c>
      <c r="E27" s="20">
        <v>100</v>
      </c>
      <c r="F27" s="20" t="s">
        <v>64</v>
      </c>
      <c r="G27" s="20" t="s">
        <v>64</v>
      </c>
      <c r="H27" s="20" t="s">
        <v>64</v>
      </c>
      <c r="I27" s="23"/>
      <c r="J27" s="23"/>
      <c r="K27" s="20">
        <v>260</v>
      </c>
      <c r="L27" s="23"/>
      <c r="M27" s="23"/>
      <c r="N27" s="20">
        <v>1</v>
      </c>
      <c r="O27" s="23"/>
      <c r="P27" s="24" t="s">
        <v>226</v>
      </c>
      <c r="Q27" s="45" t="s">
        <v>43</v>
      </c>
    </row>
    <row r="28" spans="1:17" ht="15.6">
      <c r="A28" s="44">
        <v>650</v>
      </c>
      <c r="B28" s="23"/>
      <c r="C28" s="20">
        <v>60</v>
      </c>
      <c r="D28" s="20">
        <v>100</v>
      </c>
      <c r="E28" s="20">
        <v>53</v>
      </c>
      <c r="F28" s="20" t="s">
        <v>64</v>
      </c>
      <c r="G28" s="20" t="s">
        <v>64</v>
      </c>
      <c r="H28" s="20" t="s">
        <v>64</v>
      </c>
      <c r="I28" s="23"/>
      <c r="J28" s="23"/>
      <c r="K28" s="20">
        <v>213</v>
      </c>
      <c r="L28" s="23"/>
      <c r="M28" s="23"/>
      <c r="N28" s="20">
        <v>2</v>
      </c>
      <c r="O28" s="23"/>
      <c r="P28" s="24" t="s">
        <v>227</v>
      </c>
      <c r="Q28" s="45" t="s">
        <v>23</v>
      </c>
    </row>
    <row r="29" spans="1:17" ht="15.6">
      <c r="A29" s="44">
        <v>824</v>
      </c>
      <c r="B29" s="23"/>
      <c r="C29" s="20">
        <v>75</v>
      </c>
      <c r="D29" s="20">
        <v>53</v>
      </c>
      <c r="E29" s="20">
        <v>75</v>
      </c>
      <c r="F29" s="20" t="s">
        <v>64</v>
      </c>
      <c r="G29" s="20" t="s">
        <v>64</v>
      </c>
      <c r="H29" s="20" t="s">
        <v>64</v>
      </c>
      <c r="I29" s="23"/>
      <c r="J29" s="23"/>
      <c r="K29" s="20">
        <v>203</v>
      </c>
      <c r="L29" s="23"/>
      <c r="M29" s="23"/>
      <c r="N29" s="20">
        <v>3</v>
      </c>
      <c r="O29" s="23"/>
      <c r="P29" s="24" t="s">
        <v>228</v>
      </c>
      <c r="Q29" s="45" t="s">
        <v>229</v>
      </c>
    </row>
    <row r="30" spans="1:17" ht="15.6">
      <c r="A30" s="44">
        <v>149</v>
      </c>
      <c r="B30" s="23"/>
      <c r="C30" s="20">
        <v>53</v>
      </c>
      <c r="D30" s="20">
        <v>75</v>
      </c>
      <c r="E30" s="20">
        <v>60</v>
      </c>
      <c r="F30" s="20" t="s">
        <v>64</v>
      </c>
      <c r="G30" s="20" t="s">
        <v>64</v>
      </c>
      <c r="H30" s="20" t="s">
        <v>64</v>
      </c>
      <c r="I30" s="23"/>
      <c r="J30" s="23"/>
      <c r="K30" s="20">
        <v>188</v>
      </c>
      <c r="L30" s="23"/>
      <c r="M30" s="23"/>
      <c r="N30" s="20">
        <v>4</v>
      </c>
      <c r="O30" s="23"/>
      <c r="P30" s="24" t="s">
        <v>230</v>
      </c>
      <c r="Q30" s="45" t="s">
        <v>27</v>
      </c>
    </row>
    <row r="31" spans="1:17" ht="15.6">
      <c r="A31" s="44">
        <v>809</v>
      </c>
      <c r="B31" s="23"/>
      <c r="C31" s="20">
        <v>65</v>
      </c>
      <c r="D31" s="20">
        <v>47</v>
      </c>
      <c r="E31" s="20">
        <v>65</v>
      </c>
      <c r="F31" s="20" t="s">
        <v>64</v>
      </c>
      <c r="G31" s="20" t="s">
        <v>64</v>
      </c>
      <c r="H31" s="20" t="s">
        <v>64</v>
      </c>
      <c r="I31" s="23"/>
      <c r="J31" s="23"/>
      <c r="K31" s="20">
        <v>177</v>
      </c>
      <c r="L31" s="23"/>
      <c r="M31" s="23"/>
      <c r="N31" s="20">
        <v>5</v>
      </c>
      <c r="O31" s="23"/>
      <c r="P31" s="24" t="s">
        <v>231</v>
      </c>
      <c r="Q31" s="45" t="s">
        <v>40</v>
      </c>
    </row>
    <row r="32" spans="1:17" ht="15.6">
      <c r="A32" s="44">
        <v>653</v>
      </c>
      <c r="B32" s="23"/>
      <c r="C32" s="20">
        <v>56</v>
      </c>
      <c r="D32" s="20">
        <v>50</v>
      </c>
      <c r="E32" s="20">
        <v>56</v>
      </c>
      <c r="F32" s="20" t="s">
        <v>64</v>
      </c>
      <c r="G32" s="20" t="s">
        <v>64</v>
      </c>
      <c r="H32" s="20" t="s">
        <v>64</v>
      </c>
      <c r="I32" s="23"/>
      <c r="J32" s="23"/>
      <c r="K32" s="20">
        <v>162</v>
      </c>
      <c r="L32" s="23"/>
      <c r="M32" s="23"/>
      <c r="N32" s="20">
        <v>6</v>
      </c>
      <c r="O32" s="23"/>
      <c r="P32" s="24" t="s">
        <v>232</v>
      </c>
      <c r="Q32" s="45" t="s">
        <v>23</v>
      </c>
    </row>
    <row r="33" spans="1:17" ht="15.6">
      <c r="A33" s="44">
        <v>647</v>
      </c>
      <c r="B33" s="23"/>
      <c r="C33" s="20">
        <v>41</v>
      </c>
      <c r="D33" s="20">
        <v>65</v>
      </c>
      <c r="E33" s="20">
        <v>45</v>
      </c>
      <c r="F33" s="20" t="s">
        <v>64</v>
      </c>
      <c r="G33" s="20" t="s">
        <v>64</v>
      </c>
      <c r="H33" s="20" t="s">
        <v>64</v>
      </c>
      <c r="I33" s="23"/>
      <c r="J33" s="23"/>
      <c r="K33" s="20">
        <v>151</v>
      </c>
      <c r="L33" s="23"/>
      <c r="M33" s="23"/>
      <c r="N33" s="20">
        <v>7</v>
      </c>
      <c r="O33" s="23"/>
      <c r="P33" s="24" t="s">
        <v>233</v>
      </c>
      <c r="Q33" s="45" t="s">
        <v>23</v>
      </c>
    </row>
    <row r="34" spans="1:17" ht="15.6">
      <c r="A34" s="44">
        <v>697</v>
      </c>
      <c r="B34" s="23"/>
      <c r="C34" s="20">
        <v>43</v>
      </c>
      <c r="D34" s="20">
        <v>56</v>
      </c>
      <c r="E34" s="20">
        <v>47</v>
      </c>
      <c r="F34" s="20" t="s">
        <v>64</v>
      </c>
      <c r="G34" s="20" t="s">
        <v>64</v>
      </c>
      <c r="H34" s="20" t="s">
        <v>64</v>
      </c>
      <c r="I34" s="23"/>
      <c r="J34" s="23"/>
      <c r="K34" s="20">
        <v>146</v>
      </c>
      <c r="L34" s="23"/>
      <c r="M34" s="23"/>
      <c r="N34" s="20">
        <v>8</v>
      </c>
      <c r="O34" s="23"/>
      <c r="P34" s="24" t="s">
        <v>234</v>
      </c>
      <c r="Q34" s="45" t="s">
        <v>106</v>
      </c>
    </row>
    <row r="35" spans="1:17" ht="15.6">
      <c r="A35" s="44">
        <v>853</v>
      </c>
      <c r="B35" s="23"/>
      <c r="C35" s="20">
        <v>50</v>
      </c>
      <c r="D35" s="20">
        <v>45</v>
      </c>
      <c r="E35" s="20">
        <v>50</v>
      </c>
      <c r="F35" s="20" t="s">
        <v>64</v>
      </c>
      <c r="G35" s="20" t="s">
        <v>64</v>
      </c>
      <c r="H35" s="20" t="s">
        <v>64</v>
      </c>
      <c r="I35" s="23"/>
      <c r="J35" s="23"/>
      <c r="K35" s="20">
        <v>145</v>
      </c>
      <c r="L35" s="23"/>
      <c r="M35" s="23"/>
      <c r="N35" s="20">
        <v>9</v>
      </c>
      <c r="O35" s="23"/>
      <c r="P35" s="24" t="s">
        <v>235</v>
      </c>
      <c r="Q35" s="45" t="s">
        <v>84</v>
      </c>
    </row>
    <row r="36" spans="1:17" ht="15.6">
      <c r="A36" s="44">
        <v>331</v>
      </c>
      <c r="B36" s="23"/>
      <c r="C36" s="20">
        <v>45</v>
      </c>
      <c r="D36" s="20">
        <v>43</v>
      </c>
      <c r="E36" s="20">
        <v>43</v>
      </c>
      <c r="F36" s="20" t="s">
        <v>64</v>
      </c>
      <c r="G36" s="20" t="s">
        <v>64</v>
      </c>
      <c r="H36" s="20" t="s">
        <v>64</v>
      </c>
      <c r="I36" s="23"/>
      <c r="J36" s="23"/>
      <c r="K36" s="20">
        <v>131</v>
      </c>
      <c r="L36" s="23"/>
      <c r="M36" s="23"/>
      <c r="N36" s="20">
        <v>10</v>
      </c>
      <c r="O36" s="23"/>
      <c r="P36" s="24" t="s">
        <v>158</v>
      </c>
      <c r="Q36" s="45" t="s">
        <v>229</v>
      </c>
    </row>
    <row r="37" spans="1:17" ht="15.6">
      <c r="A37" s="44">
        <v>318</v>
      </c>
      <c r="B37" s="23"/>
      <c r="C37" s="20">
        <v>47</v>
      </c>
      <c r="D37" s="20">
        <v>39</v>
      </c>
      <c r="E37" s="20">
        <v>39</v>
      </c>
      <c r="F37" s="20" t="s">
        <v>64</v>
      </c>
      <c r="G37" s="20" t="s">
        <v>64</v>
      </c>
      <c r="H37" s="20" t="s">
        <v>64</v>
      </c>
      <c r="I37" s="23"/>
      <c r="J37" s="23"/>
      <c r="K37" s="20">
        <v>125</v>
      </c>
      <c r="L37" s="20"/>
      <c r="M37" s="25"/>
      <c r="N37" s="20">
        <v>11</v>
      </c>
      <c r="O37" s="23"/>
      <c r="P37" s="24" t="s">
        <v>236</v>
      </c>
      <c r="Q37" s="45" t="s">
        <v>23</v>
      </c>
    </row>
    <row r="38" spans="1:17" ht="16.2" thickBot="1">
      <c r="A38" s="46">
        <v>836</v>
      </c>
      <c r="B38" s="47"/>
      <c r="C38" s="48">
        <v>39</v>
      </c>
      <c r="D38" s="48">
        <v>41</v>
      </c>
      <c r="E38" s="48">
        <v>41</v>
      </c>
      <c r="F38" s="48" t="s">
        <v>64</v>
      </c>
      <c r="G38" s="48" t="s">
        <v>64</v>
      </c>
      <c r="H38" s="48" t="s">
        <v>64</v>
      </c>
      <c r="I38" s="47"/>
      <c r="J38" s="47"/>
      <c r="K38" s="48">
        <v>121</v>
      </c>
      <c r="L38" s="47"/>
      <c r="M38" s="47"/>
      <c r="N38" s="48">
        <v>12</v>
      </c>
      <c r="O38" s="47"/>
      <c r="P38" s="50" t="s">
        <v>237</v>
      </c>
      <c r="Q38" s="51" t="s">
        <v>238</v>
      </c>
    </row>
    <row r="39" spans="1:17" ht="22.8">
      <c r="A39" s="5"/>
      <c r="B39" s="6"/>
      <c r="C39" s="6"/>
      <c r="D39" s="6"/>
      <c r="E39" s="6"/>
      <c r="F39" s="6"/>
      <c r="G39" s="6"/>
      <c r="M39" s="7"/>
      <c r="O39" s="8"/>
      <c r="P39" s="9"/>
    </row>
    <row r="40" spans="1:17" ht="15.6">
      <c r="B40" s="10"/>
      <c r="C40" s="10"/>
      <c r="D40" s="10"/>
      <c r="E40" s="10"/>
      <c r="F40" s="10"/>
      <c r="G40" s="10"/>
      <c r="H40" s="10"/>
      <c r="I40" s="10"/>
      <c r="J40" s="11"/>
      <c r="K40" s="11"/>
      <c r="L40" s="11"/>
      <c r="M40" s="12"/>
      <c r="O40" s="13"/>
    </row>
    <row r="41" spans="1:17" ht="22.8">
      <c r="A41" s="5" t="s">
        <v>311</v>
      </c>
      <c r="B41" s="6"/>
      <c r="C41" s="6"/>
      <c r="D41" s="6"/>
      <c r="E41" s="6"/>
      <c r="F41" s="6"/>
      <c r="G41" s="6"/>
      <c r="H41" s="6"/>
      <c r="N41" s="7"/>
      <c r="P41" s="8"/>
      <c r="Q41" s="9"/>
    </row>
    <row r="42" spans="1:17" ht="16.2" thickBot="1">
      <c r="C42" s="10"/>
      <c r="D42" s="10"/>
      <c r="E42" s="10"/>
      <c r="F42" s="10"/>
      <c r="G42" s="10"/>
      <c r="H42" s="10"/>
      <c r="I42" s="10"/>
      <c r="J42" s="10"/>
      <c r="K42" s="11"/>
      <c r="L42" s="11"/>
      <c r="M42" s="11"/>
      <c r="N42" s="12"/>
      <c r="P42" s="13"/>
    </row>
    <row r="43" spans="1:17">
      <c r="A43" s="15" t="s">
        <v>28</v>
      </c>
      <c r="B43" s="16"/>
      <c r="C43" s="17" t="s">
        <v>52</v>
      </c>
      <c r="D43" s="17" t="s">
        <v>52</v>
      </c>
      <c r="E43" s="17" t="s">
        <v>52</v>
      </c>
      <c r="F43" s="17" t="s">
        <v>52</v>
      </c>
      <c r="G43" s="17" t="s">
        <v>52</v>
      </c>
      <c r="H43" s="17" t="s">
        <v>52</v>
      </c>
      <c r="I43" s="17"/>
      <c r="J43" s="17"/>
      <c r="K43" s="17" t="s">
        <v>53</v>
      </c>
      <c r="L43" s="16"/>
      <c r="M43" s="16"/>
      <c r="N43" s="17" t="s">
        <v>54</v>
      </c>
      <c r="O43" s="16"/>
      <c r="P43" s="18" t="s">
        <v>55</v>
      </c>
      <c r="Q43" s="18" t="s">
        <v>5</v>
      </c>
    </row>
    <row r="44" spans="1:17">
      <c r="A44" s="19" t="s">
        <v>56</v>
      </c>
      <c r="B44" s="20"/>
      <c r="C44" s="21" t="s">
        <v>57</v>
      </c>
      <c r="D44" s="21" t="s">
        <v>58</v>
      </c>
      <c r="E44" s="21" t="s">
        <v>59</v>
      </c>
      <c r="F44" s="21" t="s">
        <v>60</v>
      </c>
      <c r="G44" s="21" t="s">
        <v>61</v>
      </c>
      <c r="H44" s="21" t="s">
        <v>62</v>
      </c>
      <c r="I44" s="21"/>
      <c r="J44" s="21"/>
      <c r="K44" s="21" t="s">
        <v>63</v>
      </c>
      <c r="L44" s="20"/>
      <c r="M44" s="20"/>
      <c r="N44" s="21"/>
      <c r="O44" s="20"/>
      <c r="P44" s="22"/>
      <c r="Q44" s="22"/>
    </row>
    <row r="45" spans="1:17" ht="15.6">
      <c r="A45" s="44">
        <v>850</v>
      </c>
      <c r="B45" s="23"/>
      <c r="C45" s="20">
        <v>100</v>
      </c>
      <c r="D45" s="20">
        <v>75</v>
      </c>
      <c r="E45" s="20">
        <v>100</v>
      </c>
      <c r="F45" s="20" t="s">
        <v>64</v>
      </c>
      <c r="G45" s="20" t="s">
        <v>64</v>
      </c>
      <c r="H45" s="20" t="s">
        <v>64</v>
      </c>
      <c r="I45" s="23"/>
      <c r="J45" s="23"/>
      <c r="K45" s="20">
        <v>275</v>
      </c>
      <c r="L45" s="23"/>
      <c r="M45" s="23"/>
      <c r="N45" s="20">
        <v>1</v>
      </c>
      <c r="O45" s="23"/>
      <c r="P45" s="24" t="s">
        <v>239</v>
      </c>
      <c r="Q45" s="45" t="s">
        <v>23</v>
      </c>
    </row>
    <row r="46" spans="1:17" ht="15.6">
      <c r="A46" s="44">
        <v>875</v>
      </c>
      <c r="B46" s="23"/>
      <c r="C46" s="20">
        <v>75</v>
      </c>
      <c r="D46" s="20">
        <v>100</v>
      </c>
      <c r="E46" s="20">
        <v>65</v>
      </c>
      <c r="F46" s="20" t="s">
        <v>64</v>
      </c>
      <c r="G46" s="20" t="s">
        <v>64</v>
      </c>
      <c r="H46" s="20" t="s">
        <v>64</v>
      </c>
      <c r="I46" s="23"/>
      <c r="J46" s="23"/>
      <c r="K46" s="20">
        <v>240</v>
      </c>
      <c r="L46" s="23"/>
      <c r="M46" s="23"/>
      <c r="N46" s="20">
        <v>2</v>
      </c>
      <c r="O46" s="23"/>
      <c r="P46" s="24" t="s">
        <v>240</v>
      </c>
      <c r="Q46" s="45" t="s">
        <v>36</v>
      </c>
    </row>
    <row r="47" spans="1:17" ht="15.6">
      <c r="A47" s="44">
        <v>584</v>
      </c>
      <c r="B47" s="23"/>
      <c r="C47" s="20">
        <v>65</v>
      </c>
      <c r="D47" s="20">
        <v>65</v>
      </c>
      <c r="E47" s="20">
        <v>45</v>
      </c>
      <c r="F47" s="20" t="s">
        <v>64</v>
      </c>
      <c r="G47" s="20" t="s">
        <v>64</v>
      </c>
      <c r="H47" s="20" t="s">
        <v>64</v>
      </c>
      <c r="I47" s="23"/>
      <c r="J47" s="23"/>
      <c r="K47" s="20">
        <v>175</v>
      </c>
      <c r="L47" s="23"/>
      <c r="M47" s="23"/>
      <c r="N47" s="20">
        <v>3</v>
      </c>
      <c r="O47" s="23"/>
      <c r="P47" s="24" t="s">
        <v>241</v>
      </c>
      <c r="Q47" s="45" t="s">
        <v>27</v>
      </c>
    </row>
    <row r="48" spans="1:17" ht="15.6">
      <c r="A48" s="44">
        <v>842</v>
      </c>
      <c r="B48" s="23"/>
      <c r="C48" s="20">
        <v>56</v>
      </c>
      <c r="D48" s="20">
        <v>39</v>
      </c>
      <c r="E48" s="20">
        <v>75</v>
      </c>
      <c r="F48" s="20" t="s">
        <v>64</v>
      </c>
      <c r="G48" s="20" t="s">
        <v>64</v>
      </c>
      <c r="H48" s="20" t="s">
        <v>64</v>
      </c>
      <c r="I48" s="23"/>
      <c r="J48" s="23"/>
      <c r="K48" s="20">
        <v>170</v>
      </c>
      <c r="L48" s="23"/>
      <c r="M48" s="23"/>
      <c r="N48" s="20">
        <v>4</v>
      </c>
      <c r="O48" s="23"/>
      <c r="P48" s="24" t="s">
        <v>242</v>
      </c>
      <c r="Q48" s="45" t="s">
        <v>26</v>
      </c>
    </row>
    <row r="49" spans="1:17" ht="15.6">
      <c r="A49" s="44">
        <v>860</v>
      </c>
      <c r="B49" s="23"/>
      <c r="C49" s="20">
        <v>60</v>
      </c>
      <c r="D49" s="20">
        <v>50</v>
      </c>
      <c r="E49" s="20">
        <v>56</v>
      </c>
      <c r="F49" s="20" t="s">
        <v>64</v>
      </c>
      <c r="G49" s="20" t="s">
        <v>64</v>
      </c>
      <c r="H49" s="20" t="s">
        <v>64</v>
      </c>
      <c r="I49" s="23"/>
      <c r="J49" s="23"/>
      <c r="K49" s="20">
        <v>166</v>
      </c>
      <c r="L49" s="23"/>
      <c r="M49" s="23"/>
      <c r="N49" s="20">
        <v>5</v>
      </c>
      <c r="O49" s="23"/>
      <c r="P49" s="24" t="s">
        <v>243</v>
      </c>
      <c r="Q49" s="45" t="s">
        <v>84</v>
      </c>
    </row>
    <row r="50" spans="1:17" ht="15.6">
      <c r="A50" s="44">
        <v>865</v>
      </c>
      <c r="B50" s="23"/>
      <c r="C50" s="20">
        <v>53</v>
      </c>
      <c r="D50" s="20">
        <v>60</v>
      </c>
      <c r="E50" s="20">
        <v>48.5</v>
      </c>
      <c r="F50" s="20" t="s">
        <v>64</v>
      </c>
      <c r="G50" s="20" t="s">
        <v>64</v>
      </c>
      <c r="H50" s="20" t="s">
        <v>64</v>
      </c>
      <c r="I50" s="23"/>
      <c r="J50" s="23"/>
      <c r="K50" s="20">
        <v>161.5</v>
      </c>
      <c r="L50" s="23"/>
      <c r="M50" s="23"/>
      <c r="N50" s="20">
        <v>6</v>
      </c>
      <c r="O50" s="23"/>
      <c r="P50" s="24" t="s">
        <v>244</v>
      </c>
      <c r="Q50" s="45" t="s">
        <v>245</v>
      </c>
    </row>
    <row r="51" spans="1:17" ht="15.6">
      <c r="A51" s="44">
        <v>858</v>
      </c>
      <c r="B51" s="23"/>
      <c r="C51" s="20">
        <v>47</v>
      </c>
      <c r="D51" s="20">
        <v>45</v>
      </c>
      <c r="E51" s="20">
        <v>53</v>
      </c>
      <c r="F51" s="20" t="s">
        <v>64</v>
      </c>
      <c r="G51" s="20" t="s">
        <v>64</v>
      </c>
      <c r="H51" s="20" t="s">
        <v>64</v>
      </c>
      <c r="I51" s="23"/>
      <c r="J51" s="23"/>
      <c r="K51" s="20">
        <v>145</v>
      </c>
      <c r="L51" s="23"/>
      <c r="M51" s="23"/>
      <c r="N51" s="20">
        <v>7</v>
      </c>
      <c r="O51" s="23"/>
      <c r="P51" s="24" t="s">
        <v>246</v>
      </c>
      <c r="Q51" s="45" t="s">
        <v>70</v>
      </c>
    </row>
    <row r="52" spans="1:17" ht="15.6">
      <c r="A52" s="44">
        <v>655</v>
      </c>
      <c r="B52" s="23"/>
      <c r="C52" s="20">
        <v>43</v>
      </c>
      <c r="D52" s="20">
        <v>53</v>
      </c>
      <c r="E52" s="20">
        <v>48.5</v>
      </c>
      <c r="F52" s="20" t="s">
        <v>64</v>
      </c>
      <c r="G52" s="20" t="s">
        <v>64</v>
      </c>
      <c r="H52" s="20" t="s">
        <v>64</v>
      </c>
      <c r="I52" s="23"/>
      <c r="J52" s="23"/>
      <c r="K52" s="20">
        <v>144.5</v>
      </c>
      <c r="L52" s="23"/>
      <c r="M52" s="23"/>
      <c r="N52" s="20">
        <v>8</v>
      </c>
      <c r="O52" s="23"/>
      <c r="P52" s="24" t="s">
        <v>247</v>
      </c>
      <c r="Q52" s="45" t="s">
        <v>23</v>
      </c>
    </row>
    <row r="53" spans="1:17" ht="15.6">
      <c r="A53" s="44">
        <v>838</v>
      </c>
      <c r="B53" s="23"/>
      <c r="C53" s="20">
        <v>37</v>
      </c>
      <c r="D53" s="20">
        <v>41</v>
      </c>
      <c r="E53" s="20">
        <v>60</v>
      </c>
      <c r="F53" s="20" t="s">
        <v>64</v>
      </c>
      <c r="G53" s="20" t="s">
        <v>64</v>
      </c>
      <c r="H53" s="20" t="s">
        <v>64</v>
      </c>
      <c r="I53" s="23"/>
      <c r="J53" s="23"/>
      <c r="K53" s="20">
        <v>138</v>
      </c>
      <c r="L53" s="23"/>
      <c r="M53" s="23"/>
      <c r="N53" s="20">
        <v>9</v>
      </c>
      <c r="O53" s="23"/>
      <c r="P53" s="24" t="s">
        <v>248</v>
      </c>
      <c r="Q53" s="45" t="s">
        <v>249</v>
      </c>
    </row>
    <row r="54" spans="1:17" ht="15.6">
      <c r="A54" s="44">
        <v>872</v>
      </c>
      <c r="B54" s="23"/>
      <c r="C54" s="20">
        <v>39</v>
      </c>
      <c r="D54" s="20">
        <v>56</v>
      </c>
      <c r="E54" s="20">
        <v>36</v>
      </c>
      <c r="F54" s="20" t="s">
        <v>64</v>
      </c>
      <c r="G54" s="20" t="s">
        <v>64</v>
      </c>
      <c r="H54" s="20" t="s">
        <v>64</v>
      </c>
      <c r="I54" s="23"/>
      <c r="J54" s="23"/>
      <c r="K54" s="20">
        <v>131</v>
      </c>
      <c r="L54" s="23"/>
      <c r="M54" s="23"/>
      <c r="N54" s="20">
        <v>10</v>
      </c>
      <c r="O54" s="23"/>
      <c r="P54" s="24" t="s">
        <v>250</v>
      </c>
      <c r="Q54" s="45" t="s">
        <v>251</v>
      </c>
    </row>
    <row r="55" spans="1:17" ht="15.6">
      <c r="A55" s="44">
        <v>662</v>
      </c>
      <c r="B55" s="23"/>
      <c r="C55" s="20">
        <v>50</v>
      </c>
      <c r="D55" s="20">
        <v>38</v>
      </c>
      <c r="E55" s="20">
        <v>40</v>
      </c>
      <c r="F55" s="20" t="s">
        <v>64</v>
      </c>
      <c r="G55" s="20" t="s">
        <v>64</v>
      </c>
      <c r="H55" s="20" t="s">
        <v>64</v>
      </c>
      <c r="I55" s="23"/>
      <c r="J55" s="23"/>
      <c r="K55" s="20">
        <v>128</v>
      </c>
      <c r="L55" s="23"/>
      <c r="M55" s="23"/>
      <c r="N55" s="20">
        <v>11</v>
      </c>
      <c r="O55" s="23"/>
      <c r="P55" s="24" t="s">
        <v>252</v>
      </c>
      <c r="Q55" s="45" t="s">
        <v>251</v>
      </c>
    </row>
    <row r="56" spans="1:17" ht="15.6">
      <c r="A56" s="44">
        <v>851</v>
      </c>
      <c r="B56" s="23"/>
      <c r="C56" s="20">
        <v>41</v>
      </c>
      <c r="D56" s="20">
        <v>43</v>
      </c>
      <c r="E56" s="20">
        <v>38</v>
      </c>
      <c r="F56" s="20" t="s">
        <v>64</v>
      </c>
      <c r="G56" s="20" t="s">
        <v>64</v>
      </c>
      <c r="H56" s="20" t="s">
        <v>64</v>
      </c>
      <c r="I56" s="23"/>
      <c r="J56" s="23"/>
      <c r="K56" s="20">
        <v>122</v>
      </c>
      <c r="L56" s="23"/>
      <c r="M56" s="23"/>
      <c r="N56" s="20">
        <v>12</v>
      </c>
      <c r="O56" s="23"/>
      <c r="P56" s="24" t="s">
        <v>253</v>
      </c>
      <c r="Q56" s="45" t="s">
        <v>40</v>
      </c>
    </row>
    <row r="57" spans="1:17" ht="15.6">
      <c r="A57" s="44">
        <v>877</v>
      </c>
      <c r="B57" s="23"/>
      <c r="C57" s="20">
        <v>45</v>
      </c>
      <c r="D57" s="20">
        <v>35</v>
      </c>
      <c r="E57" s="20">
        <v>40</v>
      </c>
      <c r="F57" s="20" t="s">
        <v>64</v>
      </c>
      <c r="G57" s="20" t="s">
        <v>64</v>
      </c>
      <c r="H57" s="20" t="s">
        <v>64</v>
      </c>
      <c r="I57" s="23"/>
      <c r="J57" s="23"/>
      <c r="K57" s="20">
        <v>120</v>
      </c>
      <c r="L57" s="23"/>
      <c r="M57" s="23"/>
      <c r="N57" s="20">
        <v>13</v>
      </c>
      <c r="O57" s="23"/>
      <c r="P57" s="24" t="s">
        <v>254</v>
      </c>
      <c r="Q57" s="45" t="s">
        <v>34</v>
      </c>
    </row>
    <row r="58" spans="1:17" ht="15.6">
      <c r="A58" s="44">
        <v>864</v>
      </c>
      <c r="B58" s="23"/>
      <c r="C58" s="20">
        <v>38</v>
      </c>
      <c r="D58" s="20">
        <v>47</v>
      </c>
      <c r="E58" s="20">
        <v>35</v>
      </c>
      <c r="F58" s="20" t="s">
        <v>64</v>
      </c>
      <c r="G58" s="20" t="s">
        <v>64</v>
      </c>
      <c r="H58" s="20" t="s">
        <v>64</v>
      </c>
      <c r="I58" s="23"/>
      <c r="J58" s="23"/>
      <c r="K58" s="20">
        <v>120</v>
      </c>
      <c r="L58" s="23"/>
      <c r="M58" s="23"/>
      <c r="N58" s="20">
        <v>13</v>
      </c>
      <c r="O58" s="68"/>
      <c r="P58" s="24" t="s">
        <v>255</v>
      </c>
      <c r="Q58" s="45" t="s">
        <v>245</v>
      </c>
    </row>
    <row r="59" spans="1:17" ht="15.6">
      <c r="A59" s="44">
        <v>334</v>
      </c>
      <c r="B59" s="23"/>
      <c r="C59" s="20">
        <v>36</v>
      </c>
      <c r="D59" s="20">
        <v>37</v>
      </c>
      <c r="E59" s="20">
        <v>43</v>
      </c>
      <c r="F59" s="20" t="s">
        <v>64</v>
      </c>
      <c r="G59" s="20" t="s">
        <v>64</v>
      </c>
      <c r="H59" s="20" t="s">
        <v>64</v>
      </c>
      <c r="I59" s="23"/>
      <c r="J59" s="23"/>
      <c r="K59" s="20">
        <v>116</v>
      </c>
      <c r="L59" s="20"/>
      <c r="M59" s="25"/>
      <c r="N59" s="20">
        <v>15</v>
      </c>
      <c r="O59" s="64"/>
      <c r="P59" s="24" t="s">
        <v>256</v>
      </c>
      <c r="Q59" s="45" t="s">
        <v>23</v>
      </c>
    </row>
    <row r="60" spans="1:17" ht="15.6">
      <c r="A60" s="44">
        <v>879</v>
      </c>
      <c r="B60" s="23"/>
      <c r="C60" s="20">
        <v>34</v>
      </c>
      <c r="D60" s="20">
        <v>36</v>
      </c>
      <c r="E60" s="20">
        <v>34</v>
      </c>
      <c r="F60" s="20" t="s">
        <v>64</v>
      </c>
      <c r="G60" s="20" t="s">
        <v>64</v>
      </c>
      <c r="H60" s="20" t="s">
        <v>64</v>
      </c>
      <c r="I60" s="23"/>
      <c r="J60" s="23"/>
      <c r="K60" s="20">
        <v>104</v>
      </c>
      <c r="L60" s="23"/>
      <c r="M60" s="23"/>
      <c r="N60" s="20">
        <v>16</v>
      </c>
      <c r="O60" s="64"/>
      <c r="P60" s="24" t="s">
        <v>257</v>
      </c>
      <c r="Q60" s="45" t="s">
        <v>65</v>
      </c>
    </row>
    <row r="61" spans="1:17" ht="15.6">
      <c r="A61" s="44">
        <v>869</v>
      </c>
      <c r="B61" s="23"/>
      <c r="C61" s="20">
        <v>33</v>
      </c>
      <c r="D61" s="20">
        <v>33</v>
      </c>
      <c r="E61" s="20">
        <v>37</v>
      </c>
      <c r="F61" s="20" t="s">
        <v>64</v>
      </c>
      <c r="G61" s="20" t="s">
        <v>64</v>
      </c>
      <c r="H61" s="20" t="s">
        <v>64</v>
      </c>
      <c r="I61" s="23"/>
      <c r="J61" s="23"/>
      <c r="K61" s="20">
        <v>103</v>
      </c>
      <c r="L61" s="23"/>
      <c r="M61" s="23"/>
      <c r="N61" s="20">
        <v>17</v>
      </c>
      <c r="O61" s="64"/>
      <c r="P61" s="24" t="s">
        <v>258</v>
      </c>
      <c r="Q61" s="45" t="s">
        <v>25</v>
      </c>
    </row>
    <row r="62" spans="1:17" ht="16.2" thickBot="1">
      <c r="A62" s="46">
        <v>848</v>
      </c>
      <c r="B62" s="47"/>
      <c r="C62" s="48">
        <v>35</v>
      </c>
      <c r="D62" s="48">
        <v>34</v>
      </c>
      <c r="E62" s="48">
        <v>33</v>
      </c>
      <c r="F62" s="48" t="s">
        <v>64</v>
      </c>
      <c r="G62" s="48" t="s">
        <v>64</v>
      </c>
      <c r="H62" s="48" t="s">
        <v>64</v>
      </c>
      <c r="I62" s="47"/>
      <c r="J62" s="47"/>
      <c r="K62" s="48">
        <v>102</v>
      </c>
      <c r="L62" s="47"/>
      <c r="M62" s="47"/>
      <c r="N62" s="48">
        <v>18</v>
      </c>
      <c r="O62" s="49"/>
      <c r="P62" s="50" t="s">
        <v>259</v>
      </c>
      <c r="Q62" s="51" t="s">
        <v>260</v>
      </c>
    </row>
    <row r="63" spans="1:17" ht="15.6">
      <c r="A63" s="55"/>
      <c r="B63" s="53"/>
      <c r="C63" s="53"/>
      <c r="D63" s="53"/>
      <c r="E63" s="53"/>
      <c r="F63" s="53"/>
      <c r="G63" s="53"/>
      <c r="H63" s="56"/>
      <c r="I63" s="56"/>
      <c r="J63" s="53"/>
      <c r="K63" s="56"/>
      <c r="L63" s="56"/>
      <c r="M63" s="53"/>
      <c r="N63" s="56"/>
      <c r="O63" s="57"/>
      <c r="P63" s="57"/>
    </row>
    <row r="64" spans="1:17" ht="15.6">
      <c r="A64" s="55"/>
      <c r="B64" s="53"/>
      <c r="C64" s="53"/>
      <c r="D64" s="53"/>
      <c r="E64" s="53"/>
      <c r="F64" s="53"/>
      <c r="G64" s="53"/>
      <c r="H64" s="56"/>
      <c r="I64" s="56"/>
      <c r="J64" s="53"/>
      <c r="K64" s="53"/>
      <c r="L64" s="58"/>
      <c r="M64" s="53"/>
      <c r="N64" s="56"/>
      <c r="O64" s="57"/>
      <c r="P64" s="57"/>
    </row>
    <row r="65" spans="1:17" ht="22.8">
      <c r="A65" s="5" t="s">
        <v>261</v>
      </c>
      <c r="B65" s="6"/>
      <c r="C65" s="6"/>
      <c r="D65" s="6"/>
      <c r="E65" s="6"/>
      <c r="F65" s="6"/>
      <c r="G65" s="6"/>
      <c r="H65" s="6"/>
      <c r="N65" s="7"/>
      <c r="P65" s="8"/>
      <c r="Q65" s="9"/>
    </row>
    <row r="66" spans="1:17" ht="16.2" thickBot="1"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1"/>
      <c r="N66" s="12"/>
      <c r="P66" s="13"/>
    </row>
    <row r="67" spans="1:17">
      <c r="A67" s="15" t="s">
        <v>28</v>
      </c>
      <c r="B67" s="16"/>
      <c r="C67" s="17" t="s">
        <v>52</v>
      </c>
      <c r="D67" s="17" t="s">
        <v>52</v>
      </c>
      <c r="E67" s="17" t="s">
        <v>52</v>
      </c>
      <c r="F67" s="17" t="s">
        <v>52</v>
      </c>
      <c r="G67" s="17" t="s">
        <v>52</v>
      </c>
      <c r="H67" s="17" t="s">
        <v>52</v>
      </c>
      <c r="I67" s="17"/>
      <c r="J67" s="17"/>
      <c r="K67" s="17" t="s">
        <v>53</v>
      </c>
      <c r="L67" s="16"/>
      <c r="M67" s="16"/>
      <c r="N67" s="17" t="s">
        <v>54</v>
      </c>
      <c r="O67" s="16"/>
      <c r="P67" s="18" t="s">
        <v>55</v>
      </c>
      <c r="Q67" s="18" t="s">
        <v>5</v>
      </c>
    </row>
    <row r="68" spans="1:17">
      <c r="A68" s="19" t="s">
        <v>56</v>
      </c>
      <c r="B68" s="20"/>
      <c r="C68" s="21" t="s">
        <v>57</v>
      </c>
      <c r="D68" s="21" t="s">
        <v>58</v>
      </c>
      <c r="E68" s="21" t="s">
        <v>59</v>
      </c>
      <c r="F68" s="21" t="s">
        <v>60</v>
      </c>
      <c r="G68" s="21" t="s">
        <v>61</v>
      </c>
      <c r="H68" s="21" t="s">
        <v>62</v>
      </c>
      <c r="I68" s="21"/>
      <c r="J68" s="21"/>
      <c r="K68" s="21" t="s">
        <v>63</v>
      </c>
      <c r="L68" s="20"/>
      <c r="M68" s="20"/>
      <c r="N68" s="21"/>
      <c r="O68" s="20"/>
      <c r="P68" s="22"/>
      <c r="Q68" s="22"/>
    </row>
    <row r="69" spans="1:17" ht="15.6">
      <c r="A69" s="44">
        <v>335</v>
      </c>
      <c r="B69" s="23"/>
      <c r="C69" s="20">
        <v>100</v>
      </c>
      <c r="D69" s="20">
        <v>75</v>
      </c>
      <c r="E69" s="20">
        <v>100</v>
      </c>
      <c r="F69" s="20" t="s">
        <v>64</v>
      </c>
      <c r="G69" s="20" t="s">
        <v>64</v>
      </c>
      <c r="H69" s="20" t="s">
        <v>64</v>
      </c>
      <c r="I69" s="23"/>
      <c r="J69" s="23"/>
      <c r="K69" s="20">
        <v>275</v>
      </c>
      <c r="L69" s="23"/>
      <c r="M69" s="23"/>
      <c r="N69" s="20">
        <v>1</v>
      </c>
      <c r="O69" s="23"/>
      <c r="P69" s="24" t="s">
        <v>262</v>
      </c>
      <c r="Q69" s="45" t="s">
        <v>23</v>
      </c>
    </row>
    <row r="70" spans="1:17" ht="15.6">
      <c r="A70" s="44">
        <v>657</v>
      </c>
      <c r="B70" s="23"/>
      <c r="C70" s="20">
        <v>56</v>
      </c>
      <c r="D70" s="20">
        <v>100</v>
      </c>
      <c r="E70" s="20">
        <v>60</v>
      </c>
      <c r="F70" s="20" t="s">
        <v>64</v>
      </c>
      <c r="G70" s="20" t="s">
        <v>64</v>
      </c>
      <c r="H70" s="20" t="s">
        <v>64</v>
      </c>
      <c r="I70" s="23"/>
      <c r="J70" s="23"/>
      <c r="K70" s="20">
        <v>216</v>
      </c>
      <c r="L70" s="23"/>
      <c r="M70" s="23"/>
      <c r="N70" s="20">
        <v>2</v>
      </c>
      <c r="O70" s="23"/>
      <c r="P70" s="24" t="s">
        <v>263</v>
      </c>
      <c r="Q70" s="45" t="s">
        <v>23</v>
      </c>
    </row>
    <row r="71" spans="1:17" ht="15.6">
      <c r="A71" s="44">
        <v>829</v>
      </c>
      <c r="B71" s="23"/>
      <c r="C71" s="20">
        <v>75</v>
      </c>
      <c r="D71" s="20">
        <v>53</v>
      </c>
      <c r="E71" s="20">
        <v>75</v>
      </c>
      <c r="F71" s="20" t="s">
        <v>64</v>
      </c>
      <c r="G71" s="20" t="s">
        <v>64</v>
      </c>
      <c r="H71" s="20" t="s">
        <v>64</v>
      </c>
      <c r="I71" s="23"/>
      <c r="J71" s="23"/>
      <c r="K71" s="20">
        <v>203</v>
      </c>
      <c r="L71" s="23"/>
      <c r="M71" s="23"/>
      <c r="N71" s="20">
        <v>3</v>
      </c>
      <c r="O71" s="23"/>
      <c r="P71" s="24" t="s">
        <v>264</v>
      </c>
      <c r="Q71" s="45" t="s">
        <v>265</v>
      </c>
    </row>
    <row r="72" spans="1:17" ht="15.6">
      <c r="A72" s="44">
        <v>871</v>
      </c>
      <c r="B72" s="23"/>
      <c r="C72" s="20">
        <v>60</v>
      </c>
      <c r="D72" s="20">
        <v>65</v>
      </c>
      <c r="E72" s="20">
        <v>65</v>
      </c>
      <c r="F72" s="20" t="s">
        <v>64</v>
      </c>
      <c r="G72" s="20" t="s">
        <v>64</v>
      </c>
      <c r="H72" s="20" t="s">
        <v>64</v>
      </c>
      <c r="I72" s="23"/>
      <c r="J72" s="23"/>
      <c r="K72" s="20">
        <v>190</v>
      </c>
      <c r="L72" s="23"/>
      <c r="M72" s="23"/>
      <c r="N72" s="20">
        <v>4</v>
      </c>
      <c r="O72" s="23"/>
      <c r="P72" s="24" t="s">
        <v>266</v>
      </c>
      <c r="Q72" s="45" t="s">
        <v>25</v>
      </c>
    </row>
    <row r="73" spans="1:17" ht="15.6">
      <c r="A73" s="44">
        <v>840</v>
      </c>
      <c r="B73" s="23"/>
      <c r="C73" s="20">
        <v>65</v>
      </c>
      <c r="D73" s="20">
        <v>60</v>
      </c>
      <c r="E73" s="20">
        <v>47</v>
      </c>
      <c r="F73" s="20" t="s">
        <v>64</v>
      </c>
      <c r="G73" s="20" t="s">
        <v>64</v>
      </c>
      <c r="H73" s="20" t="s">
        <v>64</v>
      </c>
      <c r="I73" s="23"/>
      <c r="J73" s="23"/>
      <c r="K73" s="20">
        <v>172</v>
      </c>
      <c r="L73" s="23"/>
      <c r="M73" s="23"/>
      <c r="N73" s="20">
        <v>5</v>
      </c>
      <c r="O73" s="23"/>
      <c r="P73" s="24" t="s">
        <v>267</v>
      </c>
      <c r="Q73" s="45" t="s">
        <v>125</v>
      </c>
    </row>
    <row r="74" spans="1:17" ht="15.6">
      <c r="A74" s="44">
        <v>863</v>
      </c>
      <c r="B74" s="23"/>
      <c r="C74" s="20">
        <v>53</v>
      </c>
      <c r="D74" s="20">
        <v>56</v>
      </c>
      <c r="E74" s="20">
        <v>50</v>
      </c>
      <c r="F74" s="20" t="s">
        <v>64</v>
      </c>
      <c r="G74" s="20" t="s">
        <v>64</v>
      </c>
      <c r="H74" s="20" t="s">
        <v>64</v>
      </c>
      <c r="I74" s="23"/>
      <c r="J74" s="23"/>
      <c r="K74" s="20">
        <v>159</v>
      </c>
      <c r="L74" s="23"/>
      <c r="M74" s="23"/>
      <c r="N74" s="20">
        <v>6</v>
      </c>
      <c r="O74" s="23"/>
      <c r="P74" s="24" t="s">
        <v>268</v>
      </c>
      <c r="Q74" s="45" t="s">
        <v>23</v>
      </c>
    </row>
    <row r="75" spans="1:17" ht="15.6">
      <c r="A75" s="44">
        <v>825</v>
      </c>
      <c r="B75" s="23"/>
      <c r="C75" s="20">
        <v>50</v>
      </c>
      <c r="D75" s="20">
        <v>50</v>
      </c>
      <c r="E75" s="20">
        <v>53</v>
      </c>
      <c r="F75" s="20" t="s">
        <v>64</v>
      </c>
      <c r="G75" s="20" t="s">
        <v>64</v>
      </c>
      <c r="H75" s="20" t="s">
        <v>64</v>
      </c>
      <c r="I75" s="23"/>
      <c r="J75" s="23"/>
      <c r="K75" s="20">
        <v>153</v>
      </c>
      <c r="L75" s="23"/>
      <c r="M75" s="23"/>
      <c r="N75" s="20">
        <v>7</v>
      </c>
      <c r="O75" s="23"/>
      <c r="P75" s="24" t="s">
        <v>269</v>
      </c>
      <c r="Q75" s="45" t="s">
        <v>41</v>
      </c>
    </row>
    <row r="76" spans="1:17" ht="15.6">
      <c r="A76" s="44">
        <v>870</v>
      </c>
      <c r="B76" s="23"/>
      <c r="C76" s="20">
        <v>46</v>
      </c>
      <c r="D76" s="20">
        <v>43</v>
      </c>
      <c r="E76" s="20">
        <v>56</v>
      </c>
      <c r="F76" s="20" t="s">
        <v>64</v>
      </c>
      <c r="G76" s="20" t="s">
        <v>64</v>
      </c>
      <c r="H76" s="20" t="s">
        <v>64</v>
      </c>
      <c r="I76" s="23"/>
      <c r="J76" s="23"/>
      <c r="K76" s="20">
        <v>145</v>
      </c>
      <c r="L76" s="23"/>
      <c r="M76" s="23"/>
      <c r="N76" s="20">
        <v>8</v>
      </c>
      <c r="O76" s="23"/>
      <c r="P76" s="24" t="s">
        <v>270</v>
      </c>
      <c r="Q76" s="45" t="s">
        <v>125</v>
      </c>
    </row>
    <row r="77" spans="1:17" ht="15.6">
      <c r="A77" s="44">
        <v>442</v>
      </c>
      <c r="B77" s="23"/>
      <c r="C77" s="20">
        <v>46</v>
      </c>
      <c r="D77" s="20">
        <v>45</v>
      </c>
      <c r="E77" s="20">
        <v>41</v>
      </c>
      <c r="F77" s="20" t="s">
        <v>64</v>
      </c>
      <c r="G77" s="20" t="s">
        <v>64</v>
      </c>
      <c r="H77" s="20" t="s">
        <v>64</v>
      </c>
      <c r="I77" s="23"/>
      <c r="J77" s="23"/>
      <c r="K77" s="20">
        <v>132</v>
      </c>
      <c r="L77" s="23"/>
      <c r="M77" s="23"/>
      <c r="N77" s="20">
        <v>9</v>
      </c>
      <c r="O77" s="23"/>
      <c r="P77" s="24" t="s">
        <v>271</v>
      </c>
      <c r="Q77" s="45" t="s">
        <v>272</v>
      </c>
    </row>
    <row r="78" spans="1:17" ht="15.6">
      <c r="A78" s="44">
        <v>867</v>
      </c>
      <c r="B78" s="23"/>
      <c r="C78" s="20">
        <v>41</v>
      </c>
      <c r="D78" s="20">
        <v>47</v>
      </c>
      <c r="E78" s="20">
        <v>39</v>
      </c>
      <c r="F78" s="20" t="s">
        <v>64</v>
      </c>
      <c r="G78" s="20" t="s">
        <v>64</v>
      </c>
      <c r="H78" s="20" t="s">
        <v>64</v>
      </c>
      <c r="I78" s="23"/>
      <c r="J78" s="23"/>
      <c r="K78" s="20">
        <v>127</v>
      </c>
      <c r="L78" s="20"/>
      <c r="M78" s="25"/>
      <c r="N78" s="20">
        <v>10</v>
      </c>
      <c r="O78" s="23"/>
      <c r="P78" s="24" t="s">
        <v>273</v>
      </c>
      <c r="Q78" s="45" t="s">
        <v>186</v>
      </c>
    </row>
    <row r="79" spans="1:17" ht="15.6">
      <c r="A79" s="44">
        <v>681</v>
      </c>
      <c r="B79" s="23"/>
      <c r="C79" s="20">
        <v>43</v>
      </c>
      <c r="D79" s="20">
        <v>39</v>
      </c>
      <c r="E79" s="20">
        <v>44</v>
      </c>
      <c r="F79" s="20" t="s">
        <v>64</v>
      </c>
      <c r="G79" s="20" t="s">
        <v>64</v>
      </c>
      <c r="H79" s="20" t="s">
        <v>64</v>
      </c>
      <c r="I79" s="23"/>
      <c r="J79" s="23"/>
      <c r="K79" s="20">
        <v>126</v>
      </c>
      <c r="L79" s="23"/>
      <c r="M79" s="23"/>
      <c r="N79" s="20">
        <v>11</v>
      </c>
      <c r="O79" s="23"/>
      <c r="P79" s="24" t="s">
        <v>274</v>
      </c>
      <c r="Q79" s="45" t="s">
        <v>125</v>
      </c>
    </row>
    <row r="80" spans="1:17" ht="15.6">
      <c r="A80" s="44">
        <v>808</v>
      </c>
      <c r="B80" s="23"/>
      <c r="C80" s="20">
        <v>39</v>
      </c>
      <c r="D80" s="20">
        <v>41</v>
      </c>
      <c r="E80" s="20">
        <v>44</v>
      </c>
      <c r="F80" s="20" t="s">
        <v>64</v>
      </c>
      <c r="G80" s="20" t="s">
        <v>64</v>
      </c>
      <c r="H80" s="20" t="s">
        <v>64</v>
      </c>
      <c r="I80" s="23"/>
      <c r="J80" s="23"/>
      <c r="K80" s="20">
        <v>124</v>
      </c>
      <c r="L80" s="23"/>
      <c r="M80" s="23"/>
      <c r="N80" s="20">
        <v>12</v>
      </c>
      <c r="O80" s="23"/>
      <c r="P80" s="24" t="s">
        <v>275</v>
      </c>
      <c r="Q80" s="45" t="s">
        <v>23</v>
      </c>
    </row>
    <row r="81" spans="1:17" ht="16.2" thickBot="1">
      <c r="A81" s="46">
        <v>831</v>
      </c>
      <c r="B81" s="47"/>
      <c r="C81" s="48">
        <v>38</v>
      </c>
      <c r="D81" s="48">
        <v>38</v>
      </c>
      <c r="E81" s="48">
        <v>38</v>
      </c>
      <c r="F81" s="48" t="s">
        <v>64</v>
      </c>
      <c r="G81" s="48" t="s">
        <v>64</v>
      </c>
      <c r="H81" s="48" t="s">
        <v>64</v>
      </c>
      <c r="I81" s="47"/>
      <c r="J81" s="47"/>
      <c r="K81" s="48">
        <v>114</v>
      </c>
      <c r="L81" s="47"/>
      <c r="M81" s="47"/>
      <c r="N81" s="48">
        <v>13</v>
      </c>
      <c r="O81" s="47"/>
      <c r="P81" s="50" t="s">
        <v>276</v>
      </c>
      <c r="Q81" s="51" t="s">
        <v>277</v>
      </c>
    </row>
    <row r="82" spans="1:17" ht="15.6">
      <c r="A82" s="55"/>
      <c r="B82" s="53"/>
      <c r="C82" s="53"/>
      <c r="D82" s="53"/>
      <c r="E82" s="53"/>
      <c r="F82" s="53"/>
      <c r="G82" s="53"/>
      <c r="H82" s="56"/>
      <c r="I82" s="56"/>
      <c r="J82" s="53"/>
      <c r="K82" s="56"/>
      <c r="L82" s="56"/>
      <c r="M82" s="53"/>
      <c r="N82" s="56"/>
      <c r="O82" s="57"/>
      <c r="P82" s="57"/>
    </row>
    <row r="83" spans="1:17" ht="15.6">
      <c r="A83" s="55"/>
      <c r="B83" s="53"/>
      <c r="C83" s="53"/>
      <c r="D83" s="53"/>
      <c r="E83" s="53"/>
      <c r="F83" s="53"/>
      <c r="G83" s="53"/>
      <c r="H83" s="56"/>
      <c r="I83" s="56"/>
      <c r="J83" s="53"/>
      <c r="K83" s="56"/>
      <c r="L83" s="56"/>
      <c r="M83" s="53"/>
      <c r="N83" s="56"/>
      <c r="O83" s="57"/>
      <c r="P83" s="57"/>
    </row>
    <row r="84" spans="1:17" ht="22.8">
      <c r="A84" s="5" t="s">
        <v>278</v>
      </c>
      <c r="B84" s="6"/>
      <c r="C84" s="6"/>
      <c r="D84" s="6"/>
      <c r="E84" s="6"/>
      <c r="F84" s="6"/>
      <c r="G84" s="6"/>
      <c r="H84" s="6"/>
      <c r="N84" s="7"/>
      <c r="P84" s="8"/>
      <c r="Q84" s="9"/>
    </row>
    <row r="85" spans="1:17" ht="16.2" thickBot="1">
      <c r="C85" s="10"/>
      <c r="D85" s="10"/>
      <c r="E85" s="10"/>
      <c r="F85" s="10"/>
      <c r="G85" s="10"/>
      <c r="H85" s="10"/>
      <c r="I85" s="10"/>
      <c r="J85" s="10"/>
      <c r="K85" s="11"/>
      <c r="L85" s="11"/>
      <c r="M85" s="11"/>
      <c r="N85" s="12"/>
      <c r="P85" s="13"/>
    </row>
    <row r="86" spans="1:17">
      <c r="A86" s="15" t="s">
        <v>28</v>
      </c>
      <c r="B86" s="16"/>
      <c r="C86" s="17" t="s">
        <v>52</v>
      </c>
      <c r="D86" s="17" t="s">
        <v>52</v>
      </c>
      <c r="E86" s="17" t="s">
        <v>52</v>
      </c>
      <c r="F86" s="17" t="s">
        <v>52</v>
      </c>
      <c r="G86" s="17" t="s">
        <v>52</v>
      </c>
      <c r="H86" s="17" t="s">
        <v>52</v>
      </c>
      <c r="I86" s="17"/>
      <c r="J86" s="17"/>
      <c r="K86" s="17" t="s">
        <v>53</v>
      </c>
      <c r="L86" s="16"/>
      <c r="M86" s="16"/>
      <c r="N86" s="17" t="s">
        <v>54</v>
      </c>
      <c r="O86" s="16"/>
      <c r="P86" s="18" t="s">
        <v>55</v>
      </c>
      <c r="Q86" s="18" t="s">
        <v>5</v>
      </c>
    </row>
    <row r="87" spans="1:17">
      <c r="A87" s="19" t="s">
        <v>56</v>
      </c>
      <c r="B87" s="20"/>
      <c r="C87" s="21" t="s">
        <v>57</v>
      </c>
      <c r="D87" s="21" t="s">
        <v>58</v>
      </c>
      <c r="E87" s="21" t="s">
        <v>59</v>
      </c>
      <c r="F87" s="21" t="s">
        <v>60</v>
      </c>
      <c r="G87" s="21" t="s">
        <v>61</v>
      </c>
      <c r="H87" s="21" t="s">
        <v>62</v>
      </c>
      <c r="I87" s="21"/>
      <c r="J87" s="21"/>
      <c r="K87" s="21" t="s">
        <v>63</v>
      </c>
      <c r="L87" s="20"/>
      <c r="M87" s="20"/>
      <c r="N87" s="21"/>
      <c r="O87" s="20"/>
      <c r="P87" s="22"/>
      <c r="Q87" s="22"/>
    </row>
    <row r="88" spans="1:17" ht="15.6">
      <c r="A88" s="44">
        <v>504</v>
      </c>
      <c r="B88" s="23"/>
      <c r="C88" s="20">
        <v>75</v>
      </c>
      <c r="D88" s="20">
        <v>100</v>
      </c>
      <c r="E88" s="20">
        <v>100</v>
      </c>
      <c r="F88" s="20" t="s">
        <v>64</v>
      </c>
      <c r="G88" s="20" t="s">
        <v>64</v>
      </c>
      <c r="H88" s="20" t="s">
        <v>64</v>
      </c>
      <c r="I88" s="23"/>
      <c r="J88" s="23"/>
      <c r="K88" s="20">
        <v>275</v>
      </c>
      <c r="L88" s="23"/>
      <c r="M88" s="23"/>
      <c r="N88" s="20">
        <v>1</v>
      </c>
      <c r="O88" s="23"/>
      <c r="P88" s="24" t="s">
        <v>279</v>
      </c>
      <c r="Q88" s="45" t="s">
        <v>27</v>
      </c>
    </row>
    <row r="89" spans="1:17" ht="15.6">
      <c r="A89" s="44">
        <v>801</v>
      </c>
      <c r="B89" s="23"/>
      <c r="C89" s="20">
        <v>100</v>
      </c>
      <c r="D89" s="20">
        <v>56</v>
      </c>
      <c r="E89" s="20">
        <v>60</v>
      </c>
      <c r="F89" s="20" t="s">
        <v>64</v>
      </c>
      <c r="G89" s="20" t="s">
        <v>64</v>
      </c>
      <c r="H89" s="20" t="s">
        <v>64</v>
      </c>
      <c r="I89" s="23"/>
      <c r="J89" s="23"/>
      <c r="K89" s="20">
        <v>216</v>
      </c>
      <c r="L89" s="23"/>
      <c r="M89" s="23"/>
      <c r="N89" s="20">
        <v>2</v>
      </c>
      <c r="O89" s="23"/>
      <c r="P89" s="24" t="s">
        <v>280</v>
      </c>
      <c r="Q89" s="45" t="s">
        <v>27</v>
      </c>
    </row>
    <row r="90" spans="1:17" ht="15.6">
      <c r="A90" s="44">
        <v>835</v>
      </c>
      <c r="B90" s="23"/>
      <c r="C90" s="20">
        <v>65</v>
      </c>
      <c r="D90" s="20">
        <v>60</v>
      </c>
      <c r="E90" s="20">
        <v>75</v>
      </c>
      <c r="F90" s="20" t="s">
        <v>64</v>
      </c>
      <c r="G90" s="20" t="s">
        <v>64</v>
      </c>
      <c r="H90" s="20" t="s">
        <v>64</v>
      </c>
      <c r="I90" s="23"/>
      <c r="J90" s="23"/>
      <c r="K90" s="20">
        <v>200</v>
      </c>
      <c r="L90" s="23"/>
      <c r="M90" s="23"/>
      <c r="N90" s="20">
        <v>3</v>
      </c>
      <c r="O90" s="23"/>
      <c r="P90" s="24" t="s">
        <v>281</v>
      </c>
      <c r="Q90" s="45" t="s">
        <v>27</v>
      </c>
    </row>
    <row r="91" spans="1:17" ht="15.6">
      <c r="A91" s="44">
        <v>823</v>
      </c>
      <c r="B91" s="23"/>
      <c r="C91" s="20">
        <v>56</v>
      </c>
      <c r="D91" s="20">
        <v>75</v>
      </c>
      <c r="E91" s="20">
        <v>56</v>
      </c>
      <c r="F91" s="20" t="s">
        <v>64</v>
      </c>
      <c r="G91" s="20" t="s">
        <v>64</v>
      </c>
      <c r="H91" s="20" t="s">
        <v>64</v>
      </c>
      <c r="I91" s="23"/>
      <c r="J91" s="23"/>
      <c r="K91" s="20">
        <v>187</v>
      </c>
      <c r="L91" s="23"/>
      <c r="M91" s="23"/>
      <c r="N91" s="20">
        <v>4</v>
      </c>
      <c r="O91" s="23"/>
      <c r="P91" s="24" t="s">
        <v>282</v>
      </c>
      <c r="Q91" s="45" t="s">
        <v>245</v>
      </c>
    </row>
    <row r="92" spans="1:17" ht="15.6">
      <c r="A92" s="44">
        <v>664</v>
      </c>
      <c r="B92" s="23"/>
      <c r="C92" s="20">
        <v>60</v>
      </c>
      <c r="D92" s="20">
        <v>65</v>
      </c>
      <c r="E92" s="20">
        <v>50</v>
      </c>
      <c r="F92" s="20" t="s">
        <v>64</v>
      </c>
      <c r="G92" s="20" t="s">
        <v>64</v>
      </c>
      <c r="H92" s="20" t="s">
        <v>64</v>
      </c>
      <c r="I92" s="23"/>
      <c r="J92" s="23"/>
      <c r="K92" s="20">
        <v>175</v>
      </c>
      <c r="L92" s="23"/>
      <c r="M92" s="23"/>
      <c r="N92" s="20">
        <v>5</v>
      </c>
      <c r="O92" s="23"/>
      <c r="P92" s="24" t="s">
        <v>283</v>
      </c>
      <c r="Q92" s="45" t="s">
        <v>43</v>
      </c>
    </row>
    <row r="93" spans="1:17" ht="15.6">
      <c r="A93" s="44">
        <v>804</v>
      </c>
      <c r="B93" s="23"/>
      <c r="C93" s="20">
        <v>50</v>
      </c>
      <c r="D93" s="20">
        <v>50</v>
      </c>
      <c r="E93" s="20">
        <v>65</v>
      </c>
      <c r="F93" s="20" t="s">
        <v>64</v>
      </c>
      <c r="G93" s="20" t="s">
        <v>64</v>
      </c>
      <c r="H93" s="20" t="s">
        <v>64</v>
      </c>
      <c r="I93" s="23"/>
      <c r="J93" s="23"/>
      <c r="K93" s="20">
        <v>165</v>
      </c>
      <c r="L93" s="20"/>
      <c r="M93" s="25"/>
      <c r="N93" s="20">
        <v>6</v>
      </c>
      <c r="O93" s="23"/>
      <c r="P93" s="24" t="s">
        <v>284</v>
      </c>
      <c r="Q93" s="45" t="s">
        <v>40</v>
      </c>
    </row>
    <row r="94" spans="1:17" ht="15.6">
      <c r="A94" s="44">
        <v>822</v>
      </c>
      <c r="B94" s="23"/>
      <c r="C94" s="20">
        <v>53</v>
      </c>
      <c r="D94" s="20">
        <v>53</v>
      </c>
      <c r="E94" s="20">
        <v>53</v>
      </c>
      <c r="F94" s="20" t="s">
        <v>64</v>
      </c>
      <c r="G94" s="20" t="s">
        <v>64</v>
      </c>
      <c r="H94" s="20" t="s">
        <v>64</v>
      </c>
      <c r="I94" s="23"/>
      <c r="J94" s="23"/>
      <c r="K94" s="20">
        <v>159</v>
      </c>
      <c r="L94" s="23"/>
      <c r="M94" s="23"/>
      <c r="N94" s="20">
        <v>7</v>
      </c>
      <c r="O94" s="23"/>
      <c r="P94" s="24" t="s">
        <v>285</v>
      </c>
      <c r="Q94" s="45" t="s">
        <v>152</v>
      </c>
    </row>
    <row r="95" spans="1:17" ht="16.2" thickBot="1">
      <c r="A95" s="46">
        <v>611</v>
      </c>
      <c r="B95" s="47"/>
      <c r="C95" s="48">
        <v>47</v>
      </c>
      <c r="D95" s="48">
        <v>47</v>
      </c>
      <c r="E95" s="48">
        <v>47</v>
      </c>
      <c r="F95" s="48" t="s">
        <v>64</v>
      </c>
      <c r="G95" s="48" t="s">
        <v>64</v>
      </c>
      <c r="H95" s="48" t="s">
        <v>64</v>
      </c>
      <c r="I95" s="47"/>
      <c r="J95" s="47"/>
      <c r="K95" s="48">
        <v>141</v>
      </c>
      <c r="L95" s="47"/>
      <c r="M95" s="47"/>
      <c r="N95" s="48">
        <v>8</v>
      </c>
      <c r="O95" s="47"/>
      <c r="P95" s="50" t="s">
        <v>286</v>
      </c>
      <c r="Q95" s="51" t="s">
        <v>152</v>
      </c>
    </row>
    <row r="96" spans="1:17" ht="15.6">
      <c r="A96" s="55"/>
      <c r="B96" s="53"/>
      <c r="C96" s="53"/>
      <c r="D96" s="53"/>
      <c r="E96" s="53"/>
      <c r="F96" s="53"/>
      <c r="G96" s="53"/>
      <c r="H96" s="56"/>
      <c r="I96" s="56"/>
      <c r="J96" s="53"/>
      <c r="K96" s="56"/>
      <c r="L96" s="56"/>
      <c r="M96" s="53"/>
      <c r="N96" s="56"/>
      <c r="O96" s="57"/>
      <c r="P96" s="57"/>
    </row>
    <row r="98" spans="1:17" ht="22.8">
      <c r="A98" s="5" t="s">
        <v>287</v>
      </c>
      <c r="B98" s="6"/>
      <c r="C98" s="6"/>
      <c r="D98" s="6"/>
      <c r="E98" s="6"/>
      <c r="F98" s="6"/>
      <c r="G98" s="6"/>
      <c r="H98" s="6"/>
      <c r="N98" s="7"/>
      <c r="P98" s="8"/>
      <c r="Q98" s="9"/>
    </row>
    <row r="99" spans="1:17" ht="16.2" thickBot="1">
      <c r="C99" s="10"/>
      <c r="D99" s="10"/>
      <c r="E99" s="10"/>
      <c r="F99" s="10"/>
      <c r="G99" s="10"/>
      <c r="H99" s="10"/>
      <c r="I99" s="10"/>
      <c r="J99" s="10"/>
      <c r="K99" s="11"/>
      <c r="L99" s="11"/>
      <c r="M99" s="11"/>
      <c r="N99" s="12"/>
      <c r="P99" s="13"/>
    </row>
    <row r="100" spans="1:17">
      <c r="A100" s="15" t="s">
        <v>28</v>
      </c>
      <c r="B100" s="16"/>
      <c r="C100" s="17" t="s">
        <v>52</v>
      </c>
      <c r="D100" s="17" t="s">
        <v>52</v>
      </c>
      <c r="E100" s="17" t="s">
        <v>52</v>
      </c>
      <c r="F100" s="17" t="s">
        <v>52</v>
      </c>
      <c r="G100" s="17" t="s">
        <v>52</v>
      </c>
      <c r="H100" s="17" t="s">
        <v>52</v>
      </c>
      <c r="I100" s="17"/>
      <c r="J100" s="17"/>
      <c r="K100" s="17" t="s">
        <v>53</v>
      </c>
      <c r="L100" s="16"/>
      <c r="M100" s="16"/>
      <c r="N100" s="17" t="s">
        <v>54</v>
      </c>
      <c r="O100" s="16"/>
      <c r="P100" s="18" t="s">
        <v>55</v>
      </c>
      <c r="Q100" s="18" t="s">
        <v>5</v>
      </c>
    </row>
    <row r="101" spans="1:17">
      <c r="A101" s="19" t="s">
        <v>56</v>
      </c>
      <c r="B101" s="20"/>
      <c r="C101" s="21" t="s">
        <v>57</v>
      </c>
      <c r="D101" s="21" t="s">
        <v>58</v>
      </c>
      <c r="E101" s="21" t="s">
        <v>59</v>
      </c>
      <c r="F101" s="21" t="s">
        <v>60</v>
      </c>
      <c r="G101" s="21" t="s">
        <v>61</v>
      </c>
      <c r="H101" s="21" t="s">
        <v>62</v>
      </c>
      <c r="I101" s="21"/>
      <c r="J101" s="21"/>
      <c r="K101" s="21" t="s">
        <v>63</v>
      </c>
      <c r="L101" s="20"/>
      <c r="M101" s="20"/>
      <c r="N101" s="21"/>
      <c r="O101" s="20"/>
      <c r="P101" s="22"/>
      <c r="Q101" s="22"/>
    </row>
    <row r="102" spans="1:17" ht="15.6">
      <c r="A102" s="44">
        <v>857</v>
      </c>
      <c r="B102" s="23"/>
      <c r="C102" s="20">
        <v>100</v>
      </c>
      <c r="D102" s="20">
        <v>53</v>
      </c>
      <c r="E102" s="20">
        <v>75</v>
      </c>
      <c r="F102" s="20" t="s">
        <v>64</v>
      </c>
      <c r="G102" s="20" t="s">
        <v>64</v>
      </c>
      <c r="H102" s="20" t="s">
        <v>64</v>
      </c>
      <c r="I102" s="23"/>
      <c r="J102" s="23"/>
      <c r="K102" s="20">
        <v>228</v>
      </c>
      <c r="L102" s="23"/>
      <c r="M102" s="23"/>
      <c r="N102" s="20">
        <v>1</v>
      </c>
      <c r="O102" s="23"/>
      <c r="P102" s="24" t="s">
        <v>288</v>
      </c>
      <c r="Q102" s="45" t="s">
        <v>289</v>
      </c>
    </row>
    <row r="103" spans="1:17" ht="15.6">
      <c r="A103" s="44">
        <v>882</v>
      </c>
      <c r="B103" s="23"/>
      <c r="C103" s="20">
        <v>65</v>
      </c>
      <c r="D103" s="20">
        <v>60</v>
      </c>
      <c r="E103" s="20">
        <v>100</v>
      </c>
      <c r="F103" s="20" t="s">
        <v>64</v>
      </c>
      <c r="G103" s="20" t="s">
        <v>64</v>
      </c>
      <c r="H103" s="20" t="s">
        <v>64</v>
      </c>
      <c r="I103" s="23"/>
      <c r="J103" s="23"/>
      <c r="K103" s="20">
        <v>225</v>
      </c>
      <c r="L103" s="20"/>
      <c r="M103" s="25"/>
      <c r="N103" s="20">
        <v>2</v>
      </c>
      <c r="O103" s="23"/>
      <c r="P103" s="24" t="s">
        <v>290</v>
      </c>
      <c r="Q103" s="45" t="s">
        <v>68</v>
      </c>
    </row>
    <row r="104" spans="1:17" ht="15.6">
      <c r="A104" s="44">
        <v>811</v>
      </c>
      <c r="B104" s="23"/>
      <c r="C104" s="20">
        <v>54.5</v>
      </c>
      <c r="D104" s="20">
        <v>100</v>
      </c>
      <c r="E104" s="20">
        <v>65</v>
      </c>
      <c r="F104" s="20" t="s">
        <v>64</v>
      </c>
      <c r="G104" s="20" t="s">
        <v>64</v>
      </c>
      <c r="H104" s="20" t="s">
        <v>64</v>
      </c>
      <c r="I104" s="23"/>
      <c r="J104" s="23"/>
      <c r="K104" s="20">
        <v>219.5</v>
      </c>
      <c r="L104" s="23"/>
      <c r="M104" s="23"/>
      <c r="N104" s="20">
        <v>3</v>
      </c>
      <c r="O104" s="23"/>
      <c r="P104" s="24" t="s">
        <v>291</v>
      </c>
      <c r="Q104" s="45" t="s">
        <v>292</v>
      </c>
    </row>
    <row r="105" spans="1:17" ht="15.6">
      <c r="A105" s="44">
        <v>885</v>
      </c>
      <c r="B105" s="23"/>
      <c r="C105" s="20">
        <v>75</v>
      </c>
      <c r="D105" s="20">
        <v>75</v>
      </c>
      <c r="E105" s="20">
        <v>53</v>
      </c>
      <c r="F105" s="20" t="s">
        <v>64</v>
      </c>
      <c r="G105" s="20" t="s">
        <v>64</v>
      </c>
      <c r="H105" s="20" t="s">
        <v>64</v>
      </c>
      <c r="I105" s="23"/>
      <c r="J105" s="23"/>
      <c r="K105" s="20">
        <v>203</v>
      </c>
      <c r="L105" s="23"/>
      <c r="M105" s="23"/>
      <c r="N105" s="20">
        <v>4</v>
      </c>
      <c r="O105" s="23"/>
      <c r="P105" s="24" t="s">
        <v>293</v>
      </c>
      <c r="Q105" s="45" t="s">
        <v>84</v>
      </c>
    </row>
    <row r="106" spans="1:17" ht="15.6">
      <c r="A106" s="44">
        <v>883</v>
      </c>
      <c r="B106" s="23"/>
      <c r="C106" s="20">
        <v>50</v>
      </c>
      <c r="D106" s="20">
        <v>65</v>
      </c>
      <c r="E106" s="20">
        <v>56</v>
      </c>
      <c r="F106" s="20" t="s">
        <v>64</v>
      </c>
      <c r="G106" s="20" t="s">
        <v>64</v>
      </c>
      <c r="H106" s="20" t="s">
        <v>64</v>
      </c>
      <c r="I106" s="23"/>
      <c r="J106" s="23"/>
      <c r="K106" s="20">
        <v>171</v>
      </c>
      <c r="L106" s="23"/>
      <c r="M106" s="23"/>
      <c r="N106" s="20">
        <v>5</v>
      </c>
      <c r="O106" s="23"/>
      <c r="P106" s="24" t="s">
        <v>294</v>
      </c>
      <c r="Q106" s="45" t="s">
        <v>295</v>
      </c>
    </row>
    <row r="107" spans="1:17" ht="15.6">
      <c r="A107" s="44">
        <v>847</v>
      </c>
      <c r="B107" s="23"/>
      <c r="C107" s="20">
        <v>54.5</v>
      </c>
      <c r="D107" s="20">
        <v>56</v>
      </c>
      <c r="E107" s="20">
        <v>60</v>
      </c>
      <c r="F107" s="20" t="s">
        <v>64</v>
      </c>
      <c r="G107" s="20" t="s">
        <v>64</v>
      </c>
      <c r="H107" s="20" t="s">
        <v>64</v>
      </c>
      <c r="I107" s="23"/>
      <c r="J107" s="23"/>
      <c r="K107" s="20">
        <v>170.5</v>
      </c>
      <c r="L107" s="23"/>
      <c r="M107" s="23"/>
      <c r="N107" s="20">
        <v>6</v>
      </c>
      <c r="O107" s="23"/>
      <c r="P107" s="24" t="s">
        <v>296</v>
      </c>
      <c r="Q107" s="45" t="s">
        <v>260</v>
      </c>
    </row>
    <row r="108" spans="1:17" ht="15.6">
      <c r="A108" s="44">
        <v>881</v>
      </c>
      <c r="B108" s="23"/>
      <c r="C108" s="20">
        <v>60</v>
      </c>
      <c r="D108" s="20">
        <v>50</v>
      </c>
      <c r="E108" s="20">
        <v>47</v>
      </c>
      <c r="F108" s="20" t="s">
        <v>64</v>
      </c>
      <c r="G108" s="20" t="s">
        <v>64</v>
      </c>
      <c r="H108" s="20" t="s">
        <v>64</v>
      </c>
      <c r="I108" s="23"/>
      <c r="J108" s="23"/>
      <c r="K108" s="20">
        <v>157</v>
      </c>
      <c r="L108" s="23"/>
      <c r="M108" s="23"/>
      <c r="N108" s="20">
        <v>7</v>
      </c>
      <c r="O108" s="23"/>
      <c r="P108" s="24" t="s">
        <v>297</v>
      </c>
      <c r="Q108" s="45" t="s">
        <v>23</v>
      </c>
    </row>
    <row r="109" spans="1:17" ht="15.6">
      <c r="A109" s="44">
        <v>884</v>
      </c>
      <c r="B109" s="23"/>
      <c r="C109" s="20">
        <v>47</v>
      </c>
      <c r="D109" s="20">
        <v>45</v>
      </c>
      <c r="E109" s="20">
        <v>50</v>
      </c>
      <c r="F109" s="20" t="s">
        <v>64</v>
      </c>
      <c r="G109" s="20" t="s">
        <v>64</v>
      </c>
      <c r="H109" s="20" t="s">
        <v>64</v>
      </c>
      <c r="I109" s="23"/>
      <c r="J109" s="23"/>
      <c r="K109" s="20">
        <v>142</v>
      </c>
      <c r="L109" s="23"/>
      <c r="M109" s="23"/>
      <c r="N109" s="20">
        <v>8</v>
      </c>
      <c r="O109" s="23"/>
      <c r="P109" s="24" t="s">
        <v>298</v>
      </c>
      <c r="Q109" s="45" t="s">
        <v>23</v>
      </c>
    </row>
    <row r="110" spans="1:17" ht="15.6">
      <c r="A110" s="44">
        <v>845</v>
      </c>
      <c r="B110" s="23"/>
      <c r="C110" s="20">
        <v>45</v>
      </c>
      <c r="D110" s="20">
        <v>47</v>
      </c>
      <c r="E110" s="20">
        <v>45</v>
      </c>
      <c r="F110" s="20" t="s">
        <v>64</v>
      </c>
      <c r="G110" s="20" t="s">
        <v>64</v>
      </c>
      <c r="H110" s="20" t="s">
        <v>64</v>
      </c>
      <c r="I110" s="23"/>
      <c r="J110" s="23"/>
      <c r="K110" s="20">
        <v>137</v>
      </c>
      <c r="L110" s="23"/>
      <c r="M110" s="23"/>
      <c r="N110" s="20">
        <v>9</v>
      </c>
      <c r="O110" s="23"/>
      <c r="P110" s="24" t="s">
        <v>299</v>
      </c>
      <c r="Q110" s="45" t="s">
        <v>153</v>
      </c>
    </row>
    <row r="111" spans="1:17" ht="16.2" thickBot="1">
      <c r="A111" s="46">
        <v>878</v>
      </c>
      <c r="B111" s="47"/>
      <c r="C111" s="48">
        <v>43</v>
      </c>
      <c r="D111" s="48">
        <v>43</v>
      </c>
      <c r="E111" s="48">
        <v>43</v>
      </c>
      <c r="F111" s="48" t="s">
        <v>64</v>
      </c>
      <c r="G111" s="48" t="s">
        <v>64</v>
      </c>
      <c r="H111" s="48" t="s">
        <v>64</v>
      </c>
      <c r="I111" s="47"/>
      <c r="J111" s="47"/>
      <c r="K111" s="48">
        <v>129</v>
      </c>
      <c r="L111" s="47"/>
      <c r="M111" s="47"/>
      <c r="N111" s="48">
        <v>10</v>
      </c>
      <c r="O111" s="47"/>
      <c r="P111" s="50" t="s">
        <v>142</v>
      </c>
      <c r="Q111" s="51" t="s">
        <v>142</v>
      </c>
    </row>
    <row r="114" spans="1:17" ht="22.8">
      <c r="A114" s="5" t="s">
        <v>300</v>
      </c>
      <c r="B114" s="6"/>
      <c r="C114" s="6"/>
      <c r="D114" s="6"/>
      <c r="E114" s="6"/>
      <c r="F114" s="6"/>
      <c r="G114" s="6"/>
      <c r="H114" s="6"/>
      <c r="N114" s="7"/>
      <c r="P114" s="8"/>
      <c r="Q114" s="9"/>
    </row>
    <row r="115" spans="1:17" ht="16.2" thickBot="1">
      <c r="C115" s="10"/>
      <c r="D115" s="10"/>
      <c r="E115" s="10"/>
      <c r="F115" s="10"/>
      <c r="G115" s="10"/>
      <c r="H115" s="10"/>
      <c r="I115" s="10"/>
      <c r="J115" s="10"/>
      <c r="K115" s="11"/>
      <c r="L115" s="11"/>
      <c r="M115" s="11"/>
      <c r="N115" s="12"/>
      <c r="P115" s="13"/>
    </row>
    <row r="116" spans="1:17">
      <c r="A116" s="15" t="s">
        <v>28</v>
      </c>
      <c r="B116" s="16"/>
      <c r="C116" s="17" t="s">
        <v>52</v>
      </c>
      <c r="D116" s="17" t="s">
        <v>52</v>
      </c>
      <c r="E116" s="17" t="s">
        <v>52</v>
      </c>
      <c r="F116" s="17" t="s">
        <v>52</v>
      </c>
      <c r="G116" s="17" t="s">
        <v>52</v>
      </c>
      <c r="H116" s="17" t="s">
        <v>52</v>
      </c>
      <c r="I116" s="17"/>
      <c r="J116" s="17"/>
      <c r="K116" s="17" t="s">
        <v>53</v>
      </c>
      <c r="L116" s="16"/>
      <c r="M116" s="16"/>
      <c r="N116" s="17" t="s">
        <v>54</v>
      </c>
      <c r="O116" s="16"/>
      <c r="P116" s="18" t="s">
        <v>55</v>
      </c>
      <c r="Q116" s="18" t="s">
        <v>5</v>
      </c>
    </row>
    <row r="117" spans="1:17">
      <c r="A117" s="19" t="s">
        <v>56</v>
      </c>
      <c r="B117" s="20"/>
      <c r="C117" s="21" t="s">
        <v>57</v>
      </c>
      <c r="D117" s="21" t="s">
        <v>58</v>
      </c>
      <c r="E117" s="21" t="s">
        <v>59</v>
      </c>
      <c r="F117" s="21" t="s">
        <v>60</v>
      </c>
      <c r="G117" s="21" t="s">
        <v>61</v>
      </c>
      <c r="H117" s="21" t="s">
        <v>62</v>
      </c>
      <c r="I117" s="21"/>
      <c r="J117" s="21"/>
      <c r="K117" s="21" t="s">
        <v>63</v>
      </c>
      <c r="L117" s="20"/>
      <c r="M117" s="20"/>
      <c r="N117" s="21"/>
      <c r="O117" s="20"/>
      <c r="P117" s="22"/>
      <c r="Q117" s="22"/>
    </row>
    <row r="118" spans="1:17" ht="15.6">
      <c r="A118" s="44">
        <v>876</v>
      </c>
      <c r="B118" s="23"/>
      <c r="C118" s="20">
        <v>100</v>
      </c>
      <c r="D118" s="20">
        <v>100</v>
      </c>
      <c r="E118" s="20">
        <v>100</v>
      </c>
      <c r="F118" s="20" t="s">
        <v>64</v>
      </c>
      <c r="G118" s="20" t="s">
        <v>64</v>
      </c>
      <c r="H118" s="20" t="s">
        <v>64</v>
      </c>
      <c r="I118" s="23"/>
      <c r="J118" s="23"/>
      <c r="K118" s="20">
        <v>300</v>
      </c>
      <c r="L118" s="23"/>
      <c r="M118" s="23"/>
      <c r="N118" s="20">
        <v>1</v>
      </c>
      <c r="O118" s="23"/>
      <c r="P118" s="24" t="s">
        <v>301</v>
      </c>
      <c r="Q118" s="45" t="s">
        <v>26</v>
      </c>
    </row>
    <row r="119" spans="1:17" ht="15.6">
      <c r="A119" s="44">
        <v>874</v>
      </c>
      <c r="B119" s="23"/>
      <c r="C119" s="20">
        <v>75</v>
      </c>
      <c r="D119" s="20">
        <v>58</v>
      </c>
      <c r="E119" s="20">
        <v>65</v>
      </c>
      <c r="F119" s="20" t="s">
        <v>64</v>
      </c>
      <c r="G119" s="20" t="s">
        <v>64</v>
      </c>
      <c r="H119" s="20" t="s">
        <v>64</v>
      </c>
      <c r="I119" s="23"/>
      <c r="J119" s="23"/>
      <c r="K119" s="20">
        <v>198</v>
      </c>
      <c r="L119" s="20"/>
      <c r="M119" s="25"/>
      <c r="N119" s="20">
        <v>2</v>
      </c>
      <c r="O119" s="23"/>
      <c r="P119" s="24" t="s">
        <v>302</v>
      </c>
      <c r="Q119" s="45" t="s">
        <v>84</v>
      </c>
    </row>
    <row r="120" spans="1:17" ht="15.6">
      <c r="A120" s="44">
        <v>844</v>
      </c>
      <c r="B120" s="23"/>
      <c r="C120" s="20">
        <v>65</v>
      </c>
      <c r="D120" s="20">
        <v>75</v>
      </c>
      <c r="E120" s="20">
        <v>56</v>
      </c>
      <c r="F120" s="20" t="s">
        <v>64</v>
      </c>
      <c r="G120" s="20" t="s">
        <v>64</v>
      </c>
      <c r="H120" s="20" t="s">
        <v>64</v>
      </c>
      <c r="I120" s="23"/>
      <c r="J120" s="23"/>
      <c r="K120" s="20">
        <v>196</v>
      </c>
      <c r="L120" s="23"/>
      <c r="M120" s="23"/>
      <c r="N120" s="20">
        <v>3</v>
      </c>
      <c r="O120" s="23"/>
      <c r="P120" s="24" t="s">
        <v>303</v>
      </c>
      <c r="Q120" s="45" t="s">
        <v>153</v>
      </c>
    </row>
    <row r="121" spans="1:17" ht="15.6">
      <c r="A121" s="44">
        <v>556</v>
      </c>
      <c r="B121" s="23"/>
      <c r="C121" s="20">
        <v>56</v>
      </c>
      <c r="D121" s="20">
        <v>65</v>
      </c>
      <c r="E121" s="20">
        <v>75</v>
      </c>
      <c r="F121" s="20" t="s">
        <v>64</v>
      </c>
      <c r="G121" s="20" t="s">
        <v>64</v>
      </c>
      <c r="H121" s="20" t="s">
        <v>64</v>
      </c>
      <c r="I121" s="23"/>
      <c r="J121" s="23"/>
      <c r="K121" s="20">
        <v>196</v>
      </c>
      <c r="L121" s="23"/>
      <c r="M121" s="23"/>
      <c r="N121" s="20">
        <v>3</v>
      </c>
      <c r="O121" s="23"/>
      <c r="P121" s="24" t="s">
        <v>304</v>
      </c>
      <c r="Q121" s="45" t="s">
        <v>305</v>
      </c>
    </row>
    <row r="122" spans="1:17" ht="15.6">
      <c r="A122" s="44">
        <v>841</v>
      </c>
      <c r="B122" s="23"/>
      <c r="C122" s="20">
        <v>60</v>
      </c>
      <c r="D122" s="20">
        <v>58</v>
      </c>
      <c r="E122" s="20">
        <v>60</v>
      </c>
      <c r="F122" s="20" t="s">
        <v>64</v>
      </c>
      <c r="G122" s="20" t="s">
        <v>64</v>
      </c>
      <c r="H122" s="20" t="s">
        <v>64</v>
      </c>
      <c r="I122" s="23"/>
      <c r="J122" s="23"/>
      <c r="K122" s="20">
        <v>178</v>
      </c>
      <c r="L122" s="23"/>
      <c r="M122" s="23"/>
      <c r="N122" s="20">
        <v>5</v>
      </c>
      <c r="O122" s="23"/>
      <c r="P122" s="24" t="s">
        <v>306</v>
      </c>
      <c r="Q122" s="45" t="s">
        <v>65</v>
      </c>
    </row>
    <row r="123" spans="1:17" ht="15.6">
      <c r="A123" s="44">
        <v>846</v>
      </c>
      <c r="B123" s="23"/>
      <c r="C123" s="20">
        <v>53</v>
      </c>
      <c r="D123" s="20">
        <v>53</v>
      </c>
      <c r="E123" s="20">
        <v>53</v>
      </c>
      <c r="F123" s="20" t="s">
        <v>64</v>
      </c>
      <c r="G123" s="20" t="s">
        <v>64</v>
      </c>
      <c r="H123" s="20" t="s">
        <v>64</v>
      </c>
      <c r="I123" s="23"/>
      <c r="J123" s="23"/>
      <c r="K123" s="20">
        <v>159</v>
      </c>
      <c r="L123" s="23"/>
      <c r="M123" s="23"/>
      <c r="N123" s="20">
        <v>6</v>
      </c>
      <c r="O123" s="23"/>
      <c r="P123" s="24" t="s">
        <v>307</v>
      </c>
      <c r="Q123" s="45" t="s">
        <v>65</v>
      </c>
    </row>
    <row r="124" spans="1:17" ht="15.6">
      <c r="A124" s="44">
        <v>849</v>
      </c>
      <c r="B124" s="23"/>
      <c r="C124" s="20">
        <v>47</v>
      </c>
      <c r="D124" s="20">
        <v>47</v>
      </c>
      <c r="E124" s="20">
        <v>50</v>
      </c>
      <c r="F124" s="20" t="s">
        <v>64</v>
      </c>
      <c r="G124" s="20" t="s">
        <v>64</v>
      </c>
      <c r="H124" s="20" t="s">
        <v>64</v>
      </c>
      <c r="I124" s="23"/>
      <c r="J124" s="23"/>
      <c r="K124" s="20">
        <v>144</v>
      </c>
      <c r="L124" s="23"/>
      <c r="M124" s="23"/>
      <c r="N124" s="20">
        <v>7</v>
      </c>
      <c r="O124" s="23"/>
      <c r="P124" s="24" t="s">
        <v>308</v>
      </c>
      <c r="Q124" s="45" t="s">
        <v>27</v>
      </c>
    </row>
    <row r="125" spans="1:17" ht="15.6">
      <c r="A125" s="44">
        <v>866</v>
      </c>
      <c r="B125" s="23"/>
      <c r="C125" s="20">
        <v>50</v>
      </c>
      <c r="D125" s="20">
        <v>45</v>
      </c>
      <c r="E125" s="20">
        <v>47</v>
      </c>
      <c r="F125" s="20" t="s">
        <v>64</v>
      </c>
      <c r="G125" s="20" t="s">
        <v>64</v>
      </c>
      <c r="H125" s="20" t="s">
        <v>64</v>
      </c>
      <c r="I125" s="23"/>
      <c r="J125" s="23"/>
      <c r="K125" s="20">
        <v>142</v>
      </c>
      <c r="L125" s="23"/>
      <c r="M125" s="23"/>
      <c r="N125" s="20">
        <v>8</v>
      </c>
      <c r="O125" s="23"/>
      <c r="P125" s="24" t="s">
        <v>309</v>
      </c>
      <c r="Q125" s="45" t="s">
        <v>65</v>
      </c>
    </row>
    <row r="126" spans="1:17" ht="16.2" thickBot="1">
      <c r="A126" s="46">
        <v>880</v>
      </c>
      <c r="B126" s="47"/>
      <c r="C126" s="48">
        <v>45</v>
      </c>
      <c r="D126" s="48">
        <v>50</v>
      </c>
      <c r="E126" s="48">
        <v>45</v>
      </c>
      <c r="F126" s="48" t="s">
        <v>64</v>
      </c>
      <c r="G126" s="48" t="s">
        <v>64</v>
      </c>
      <c r="H126" s="48" t="s">
        <v>64</v>
      </c>
      <c r="I126" s="47"/>
      <c r="J126" s="47"/>
      <c r="K126" s="48">
        <v>140</v>
      </c>
      <c r="L126" s="47"/>
      <c r="M126" s="47"/>
      <c r="N126" s="48">
        <v>9</v>
      </c>
      <c r="O126" s="47"/>
      <c r="P126" s="50" t="s">
        <v>310</v>
      </c>
      <c r="Q126" s="51" t="s">
        <v>65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1"/>
  <sheetViews>
    <sheetView tabSelected="1" workbookViewId="0">
      <selection activeCell="G7" sqref="G7"/>
    </sheetView>
  </sheetViews>
  <sheetFormatPr defaultRowHeight="14.4"/>
  <cols>
    <col min="1" max="1" width="12.5546875" customWidth="1"/>
    <col min="2" max="2" width="11.6640625" customWidth="1"/>
    <col min="3" max="3" width="16.6640625" customWidth="1"/>
    <col min="4" max="5" width="9.109375" style="4"/>
    <col min="6" max="6" width="30.6640625" style="4" customWidth="1"/>
    <col min="7" max="7" width="37.5546875" style="4" customWidth="1"/>
    <col min="8" max="8" width="15.109375" hidden="1" customWidth="1"/>
  </cols>
  <sheetData>
    <row r="1" spans="1:8" s="26" customFormat="1" ht="18">
      <c r="A1" s="26" t="s">
        <v>87</v>
      </c>
      <c r="D1" s="27"/>
      <c r="F1" s="27"/>
    </row>
    <row r="2" spans="1:8" ht="15" thickBot="1"/>
    <row r="3" spans="1:8" ht="16.2" thickBot="1">
      <c r="A3" s="140" t="s">
        <v>0</v>
      </c>
      <c r="B3" s="140" t="s">
        <v>1</v>
      </c>
      <c r="C3" s="140" t="s">
        <v>2</v>
      </c>
      <c r="D3" s="158" t="s">
        <v>3</v>
      </c>
      <c r="E3" s="140" t="s">
        <v>22</v>
      </c>
      <c r="F3" s="140" t="s">
        <v>4</v>
      </c>
      <c r="G3" s="140" t="s">
        <v>5</v>
      </c>
      <c r="H3" s="1" t="s">
        <v>28</v>
      </c>
    </row>
    <row r="4" spans="1:8" s="42" customFormat="1" ht="15" customHeight="1">
      <c r="A4" s="159" t="s">
        <v>6</v>
      </c>
      <c r="B4" s="159" t="s">
        <v>7</v>
      </c>
      <c r="C4" s="159" t="s">
        <v>8</v>
      </c>
      <c r="D4" s="160">
        <v>1</v>
      </c>
      <c r="E4" s="161">
        <v>323</v>
      </c>
      <c r="F4" s="142" t="str">
        <f>VLOOKUP(E:E,POINTS!E:G,2,FALSE)</f>
        <v>THEO HAYWARD</v>
      </c>
      <c r="G4" s="142" t="str">
        <f>VLOOKUP(F:F,POINTS!F:H,2,FALSE)</f>
        <v>NADINE MARTIN</v>
      </c>
      <c r="H4" s="41"/>
    </row>
    <row r="5" spans="1:8" s="42" customFormat="1" ht="15" customHeight="1">
      <c r="A5" s="159" t="s">
        <v>6</v>
      </c>
      <c r="B5" s="159" t="s">
        <v>7</v>
      </c>
      <c r="C5" s="159" t="s">
        <v>8</v>
      </c>
      <c r="D5" s="160">
        <v>2</v>
      </c>
      <c r="E5" s="161">
        <v>455</v>
      </c>
      <c r="F5" s="142" t="str">
        <f>VLOOKUP(E:E,POINTS!E:G,2,FALSE)</f>
        <v>ROMANA RIVER THOMPSON</v>
      </c>
      <c r="G5" s="142" t="str">
        <f>VLOOKUP(F:F,POINTS!F:H,2,FALSE)</f>
        <v>HERLIHY BURGOINE</v>
      </c>
      <c r="H5" s="43"/>
    </row>
    <row r="6" spans="1:8" s="42" customFormat="1" ht="15" customHeight="1">
      <c r="A6" s="159" t="s">
        <v>6</v>
      </c>
      <c r="B6" s="159" t="s">
        <v>7</v>
      </c>
      <c r="C6" s="159" t="s">
        <v>8</v>
      </c>
      <c r="D6" s="160">
        <v>3</v>
      </c>
      <c r="E6" s="161">
        <v>625</v>
      </c>
      <c r="F6" s="142" t="str">
        <f>VLOOKUP(E:E,POINTS!E:G,2,FALSE)</f>
        <v>MARNIE MORAN</v>
      </c>
      <c r="G6" s="142" t="str">
        <f>VLOOKUP(F:F,POINTS!F:H,2,FALSE)</f>
        <v>SCANLON</v>
      </c>
    </row>
    <row r="7" spans="1:8" s="42" customFormat="1" ht="15" customHeight="1">
      <c r="A7" s="159" t="s">
        <v>6</v>
      </c>
      <c r="B7" s="159" t="s">
        <v>7</v>
      </c>
      <c r="C7" s="159" t="s">
        <v>9</v>
      </c>
      <c r="D7" s="160">
        <v>1</v>
      </c>
      <c r="E7" s="161">
        <v>666</v>
      </c>
      <c r="F7" s="142" t="str">
        <f>VLOOKUP(E:E,POINTS!E:G,2,FALSE)</f>
        <v>BRIDIE HODGE</v>
      </c>
      <c r="G7" s="142" t="str">
        <f>VLOOKUP(F:F,POINTS!F:H,2,FALSE)</f>
        <v>SCANLON</v>
      </c>
      <c r="H7" s="43"/>
    </row>
    <row r="8" spans="1:8" s="42" customFormat="1" ht="15" customHeight="1">
      <c r="A8" s="159" t="s">
        <v>6</v>
      </c>
      <c r="B8" s="159" t="s">
        <v>7</v>
      </c>
      <c r="C8" s="159" t="s">
        <v>9</v>
      </c>
      <c r="D8" s="160">
        <v>2</v>
      </c>
      <c r="E8" s="161">
        <v>323</v>
      </c>
      <c r="F8" s="142" t="str">
        <f>VLOOKUP(E:E,POINTS!E:G,2,FALSE)</f>
        <v>THEO HAYWARD</v>
      </c>
      <c r="G8" s="142" t="str">
        <f>VLOOKUP(F:F,POINTS!F:H,2,FALSE)</f>
        <v>NADINE MARTIN</v>
      </c>
      <c r="H8" s="43"/>
    </row>
    <row r="9" spans="1:8" s="42" customFormat="1" ht="15" customHeight="1">
      <c r="A9" s="159" t="s">
        <v>6</v>
      </c>
      <c r="B9" s="159" t="s">
        <v>11</v>
      </c>
      <c r="C9" s="159" t="s">
        <v>8</v>
      </c>
      <c r="D9" s="160">
        <v>1</v>
      </c>
      <c r="E9" s="161">
        <v>155</v>
      </c>
      <c r="F9" s="142" t="str">
        <f>VLOOKUP(E:E,POINTS!E:G,2,FALSE)</f>
        <v>IDA BROWN</v>
      </c>
      <c r="G9" s="142" t="str">
        <f>VLOOKUP(F:F,POINTS!F:H,2,FALSE)</f>
        <v>NADINE MARTIN</v>
      </c>
      <c r="H9" s="43"/>
    </row>
    <row r="10" spans="1:8">
      <c r="A10" s="142" t="s">
        <v>6</v>
      </c>
      <c r="B10" s="159" t="s">
        <v>11</v>
      </c>
      <c r="C10" s="142" t="s">
        <v>10</v>
      </c>
      <c r="D10" s="142">
        <v>1</v>
      </c>
      <c r="E10" s="142">
        <v>631</v>
      </c>
      <c r="F10" s="142" t="str">
        <f>VLOOKUP(E:E,POINTS!E:G,2,FALSE)</f>
        <v>AOIFE DOYLE</v>
      </c>
      <c r="G10" s="142" t="str">
        <f>VLOOKUP(F:F,POINTS!F:H,2,FALSE)</f>
        <v>SCANLON</v>
      </c>
      <c r="H10" s="3"/>
    </row>
    <row r="11" spans="1:8">
      <c r="A11" s="142" t="s">
        <v>6</v>
      </c>
      <c r="B11" s="142" t="s">
        <v>11</v>
      </c>
      <c r="C11" s="142" t="s">
        <v>10</v>
      </c>
      <c r="D11" s="142">
        <v>2</v>
      </c>
      <c r="E11" s="142">
        <v>155</v>
      </c>
      <c r="F11" s="142" t="str">
        <f>VLOOKUP(E:E,POINTS!E:G,2,FALSE)</f>
        <v>IDA BROWN</v>
      </c>
      <c r="G11" s="142" t="str">
        <f>VLOOKUP(F:F,POINTS!F:H,2,FALSE)</f>
        <v>NADINE MARTIN</v>
      </c>
      <c r="H11" s="3"/>
    </row>
    <row r="12" spans="1:8">
      <c r="A12" s="142" t="s">
        <v>12</v>
      </c>
      <c r="B12" s="142" t="s">
        <v>7</v>
      </c>
      <c r="C12" s="142" t="s">
        <v>8</v>
      </c>
      <c r="D12" s="142">
        <v>1</v>
      </c>
      <c r="E12" s="142">
        <v>607</v>
      </c>
      <c r="F12" s="142" t="str">
        <f>VLOOKUP(E:E,POINTS!E:G,2,FALSE)</f>
        <v>FIO HILL</v>
      </c>
      <c r="G12" s="142" t="str">
        <f>VLOOKUP(F:F,POINTS!F:H,2,FALSE)</f>
        <v>FRB</v>
      </c>
      <c r="H12" s="3"/>
    </row>
    <row r="13" spans="1:8">
      <c r="A13" s="142" t="s">
        <v>12</v>
      </c>
      <c r="B13" s="142" t="s">
        <v>7</v>
      </c>
      <c r="C13" s="142" t="s">
        <v>8</v>
      </c>
      <c r="D13" s="142">
        <v>2</v>
      </c>
      <c r="E13" s="142">
        <v>633</v>
      </c>
      <c r="F13" s="142" t="str">
        <f>VLOOKUP(E:E,POINTS!E:G,2,FALSE)</f>
        <v>ELIZABETH ANDREWS</v>
      </c>
      <c r="G13" s="142" t="str">
        <f>VLOOKUP(F:F,POINTS!F:H,2,FALSE)</f>
        <v>SCANLON</v>
      </c>
      <c r="H13" s="3"/>
    </row>
    <row r="14" spans="1:8">
      <c r="A14" s="142" t="s">
        <v>12</v>
      </c>
      <c r="B14" s="142" t="s">
        <v>7</v>
      </c>
      <c r="C14" s="142" t="s">
        <v>8</v>
      </c>
      <c r="D14" s="142">
        <v>3</v>
      </c>
      <c r="E14" s="142">
        <v>684</v>
      </c>
      <c r="F14" s="142" t="str">
        <f>VLOOKUP(E:E,POINTS!E:G,2,FALSE)</f>
        <v>GRACE HENRY</v>
      </c>
      <c r="G14" s="142" t="str">
        <f>VLOOKUP(F:F,POINTS!F:H,2,FALSE)</f>
        <v>TURLEY DUGGAN</v>
      </c>
      <c r="H14" s="3"/>
    </row>
    <row r="15" spans="1:8">
      <c r="A15" s="142" t="s">
        <v>12</v>
      </c>
      <c r="B15" s="142" t="s">
        <v>7</v>
      </c>
      <c r="C15" s="142" t="s">
        <v>9</v>
      </c>
      <c r="D15" s="142">
        <v>1</v>
      </c>
      <c r="E15" s="142">
        <v>633</v>
      </c>
      <c r="F15" s="142" t="str">
        <f>VLOOKUP(E:E,POINTS!E:G,2,FALSE)</f>
        <v>ELIZABETH ANDREWS</v>
      </c>
      <c r="G15" s="142" t="str">
        <f>VLOOKUP(F:F,POINTS!F:H,2,FALSE)</f>
        <v>SCANLON</v>
      </c>
      <c r="H15" s="3"/>
    </row>
    <row r="16" spans="1:8">
      <c r="A16" s="142" t="s">
        <v>12</v>
      </c>
      <c r="B16" s="142" t="s">
        <v>7</v>
      </c>
      <c r="C16" s="142" t="s">
        <v>9</v>
      </c>
      <c r="D16" s="142">
        <v>2</v>
      </c>
      <c r="E16" s="142">
        <v>668</v>
      </c>
      <c r="F16" s="142" t="str">
        <f>VLOOKUP(E:E,POINTS!E:G,2,FALSE)</f>
        <v>KEAVY COLGAN</v>
      </c>
      <c r="G16" s="142" t="str">
        <f>VLOOKUP(F:F,POINTS!F:H,2,FALSE)</f>
        <v>CLANN CARA</v>
      </c>
      <c r="H16" s="3"/>
    </row>
    <row r="17" spans="1:8">
      <c r="A17" s="142" t="s">
        <v>12</v>
      </c>
      <c r="B17" s="142" t="s">
        <v>7</v>
      </c>
      <c r="C17" s="142" t="s">
        <v>9</v>
      </c>
      <c r="D17" s="142">
        <v>3</v>
      </c>
      <c r="E17" s="142">
        <v>609</v>
      </c>
      <c r="F17" s="142" t="str">
        <f>VLOOKUP(E:E,POINTS!E:G,2,FALSE)</f>
        <v>SARAH O KEEFE</v>
      </c>
      <c r="G17" s="142" t="str">
        <f>VLOOKUP(F:F,POINTS!F:H,2,FALSE)</f>
        <v xml:space="preserve">BAILEY MURRAY </v>
      </c>
      <c r="H17" s="3"/>
    </row>
    <row r="18" spans="1:8">
      <c r="A18" s="142" t="s">
        <v>12</v>
      </c>
      <c r="B18" s="142" t="s">
        <v>7</v>
      </c>
      <c r="C18" s="142" t="s">
        <v>10</v>
      </c>
      <c r="D18" s="142">
        <v>1</v>
      </c>
      <c r="E18" s="142">
        <v>316</v>
      </c>
      <c r="F18" s="142" t="str">
        <f>VLOOKUP(E:E,POINTS!E:G,2,FALSE)</f>
        <v>KELSEY WHEELER</v>
      </c>
      <c r="G18" s="142" t="str">
        <f>VLOOKUP(F:F,POINTS!F:H,2,FALSE)</f>
        <v>SCANLON</v>
      </c>
      <c r="H18" s="3"/>
    </row>
    <row r="19" spans="1:8">
      <c r="A19" s="142" t="s">
        <v>12</v>
      </c>
      <c r="B19" s="142" t="s">
        <v>7</v>
      </c>
      <c r="C19" s="142" t="s">
        <v>10</v>
      </c>
      <c r="D19" s="142">
        <v>2</v>
      </c>
      <c r="E19" s="142">
        <v>326</v>
      </c>
      <c r="F19" s="142" t="str">
        <f>VLOOKUP(E:E,POINTS!E:G,2,FALSE)</f>
        <v>AOIFE KELLS</v>
      </c>
      <c r="G19" s="142" t="str">
        <f>VLOOKUP(F:F,POINTS!F:H,2,FALSE)</f>
        <v>SCANLON</v>
      </c>
      <c r="H19" s="3"/>
    </row>
    <row r="20" spans="1:8">
      <c r="A20" s="142" t="s">
        <v>12</v>
      </c>
      <c r="B20" s="142" t="s">
        <v>7</v>
      </c>
      <c r="C20" s="142" t="s">
        <v>13</v>
      </c>
      <c r="D20" s="142">
        <v>1</v>
      </c>
      <c r="E20" s="142">
        <v>327</v>
      </c>
      <c r="F20" s="142" t="str">
        <f>VLOOKUP(E:E,POINTS!E:G,2,FALSE)</f>
        <v>AVA CASEY</v>
      </c>
      <c r="G20" s="142" t="str">
        <f>VLOOKUP(F:F,POINTS!F:H,2,FALSE)</f>
        <v>SCANLON</v>
      </c>
      <c r="H20" s="3"/>
    </row>
    <row r="21" spans="1:8">
      <c r="A21" s="142" t="s">
        <v>12</v>
      </c>
      <c r="B21" s="142" t="s">
        <v>7</v>
      </c>
      <c r="C21" s="142" t="s">
        <v>13</v>
      </c>
      <c r="D21" s="142">
        <v>2</v>
      </c>
      <c r="E21" s="142">
        <v>607</v>
      </c>
      <c r="F21" s="142" t="str">
        <f>VLOOKUP(E:E,POINTS!E:G,2,FALSE)</f>
        <v>FIO HILL</v>
      </c>
      <c r="G21" s="142" t="str">
        <f>VLOOKUP(F:F,POINTS!F:H,2,FALSE)</f>
        <v>FRB</v>
      </c>
      <c r="H21" s="3"/>
    </row>
    <row r="22" spans="1:8">
      <c r="A22" s="142" t="s">
        <v>12</v>
      </c>
      <c r="B22" s="142" t="s">
        <v>11</v>
      </c>
      <c r="C22" s="142" t="s">
        <v>8</v>
      </c>
      <c r="D22" s="142">
        <v>1</v>
      </c>
      <c r="E22" s="142">
        <v>684</v>
      </c>
      <c r="F22" s="142" t="str">
        <f>VLOOKUP(E:E,POINTS!E:G,2,FALSE)</f>
        <v>GRACE HENRY</v>
      </c>
      <c r="G22" s="142" t="str">
        <f>VLOOKUP(F:F,POINTS!F:H,2,FALSE)</f>
        <v>TURLEY DUGGAN</v>
      </c>
      <c r="H22" s="3"/>
    </row>
    <row r="23" spans="1:8">
      <c r="A23" s="142" t="s">
        <v>12</v>
      </c>
      <c r="B23" s="142" t="s">
        <v>11</v>
      </c>
      <c r="C23" s="142" t="s">
        <v>8</v>
      </c>
      <c r="D23" s="142">
        <v>2</v>
      </c>
      <c r="E23" s="142">
        <v>607</v>
      </c>
      <c r="F23" s="142" t="str">
        <f>VLOOKUP(E:E,POINTS!E:G,2,FALSE)</f>
        <v>FIO HILL</v>
      </c>
      <c r="G23" s="142" t="str">
        <f>VLOOKUP(F:F,POINTS!F:H,2,FALSE)</f>
        <v>FRB</v>
      </c>
      <c r="H23" s="3"/>
    </row>
    <row r="24" spans="1:8">
      <c r="A24" s="142" t="s">
        <v>12</v>
      </c>
      <c r="B24" s="142" t="s">
        <v>11</v>
      </c>
      <c r="C24" s="142" t="s">
        <v>9</v>
      </c>
      <c r="D24" s="142">
        <v>1</v>
      </c>
      <c r="E24" s="142">
        <v>320</v>
      </c>
      <c r="F24" s="142" t="str">
        <f>VLOOKUP(E:E,POINTS!E:G,2,FALSE)</f>
        <v>PIPER BRYANT</v>
      </c>
      <c r="G24" s="142" t="str">
        <f>VLOOKUP(F:F,POINTS!F:H,2,FALSE)</f>
        <v>NADINE MARTIN</v>
      </c>
      <c r="H24" s="3"/>
    </row>
    <row r="25" spans="1:8">
      <c r="A25" s="142" t="s">
        <v>12</v>
      </c>
      <c r="B25" s="142" t="s">
        <v>11</v>
      </c>
      <c r="C25" s="142" t="s">
        <v>10</v>
      </c>
      <c r="D25" s="142">
        <v>1</v>
      </c>
      <c r="E25" s="142">
        <v>327</v>
      </c>
      <c r="F25" s="142" t="str">
        <f>VLOOKUP(E:E,POINTS!E:G,2,FALSE)</f>
        <v>AVA CASEY</v>
      </c>
      <c r="G25" s="142" t="str">
        <f>VLOOKUP(F:F,POINTS!F:H,2,FALSE)</f>
        <v>SCANLON</v>
      </c>
      <c r="H25" s="3"/>
    </row>
    <row r="26" spans="1:8">
      <c r="A26" s="142" t="s">
        <v>12</v>
      </c>
      <c r="B26" s="142" t="s">
        <v>11</v>
      </c>
      <c r="C26" s="142" t="s">
        <v>10</v>
      </c>
      <c r="D26" s="142">
        <v>2</v>
      </c>
      <c r="E26" s="142">
        <v>540</v>
      </c>
      <c r="F26" s="142" t="str">
        <f>VLOOKUP(E:E,POINTS!E:G,2,FALSE)</f>
        <v>HALLIE MURRAY</v>
      </c>
      <c r="G26" s="142" t="str">
        <f>VLOOKUP(F:F,POINTS!F:H,2,FALSE)</f>
        <v>KEEGAN</v>
      </c>
      <c r="H26" s="3"/>
    </row>
    <row r="27" spans="1:8">
      <c r="A27" s="142" t="s">
        <v>14</v>
      </c>
      <c r="B27" s="142" t="s">
        <v>7</v>
      </c>
      <c r="C27" s="142" t="s">
        <v>8</v>
      </c>
      <c r="D27" s="142">
        <v>1</v>
      </c>
      <c r="E27" s="142">
        <v>486</v>
      </c>
      <c r="F27" s="142" t="str">
        <f>VLOOKUP(E:E,POINTS!E:G,2,FALSE)</f>
        <v>EADIE WABY</v>
      </c>
      <c r="G27" s="142" t="str">
        <f>VLOOKUP(F:F,POINTS!F:H,2,FALSE)</f>
        <v>DEVANEY TOGHER</v>
      </c>
      <c r="H27" s="3"/>
    </row>
    <row r="28" spans="1:8">
      <c r="A28" s="142" t="s">
        <v>14</v>
      </c>
      <c r="B28" s="142" t="s">
        <v>7</v>
      </c>
      <c r="C28" s="142" t="s">
        <v>8</v>
      </c>
      <c r="D28" s="142">
        <v>2</v>
      </c>
      <c r="E28" s="142">
        <v>378</v>
      </c>
      <c r="F28" s="142" t="str">
        <f>VLOOKUP(E:E,POINTS!E:G,2,FALSE)</f>
        <v>AMORA FOSTER</v>
      </c>
      <c r="G28" s="142" t="str">
        <f>VLOOKUP(F:F,POINTS!F:H,2,FALSE)</f>
        <v>FD ACADEMY</v>
      </c>
      <c r="H28" s="3"/>
    </row>
    <row r="29" spans="1:8">
      <c r="A29" s="142" t="s">
        <v>14</v>
      </c>
      <c r="B29" s="142" t="s">
        <v>7</v>
      </c>
      <c r="C29" s="142" t="s">
        <v>9</v>
      </c>
      <c r="D29" s="142">
        <v>1</v>
      </c>
      <c r="E29" s="142">
        <v>527</v>
      </c>
      <c r="F29" s="142" t="str">
        <f>VLOOKUP(E:E,POINTS!E:G,2,FALSE)</f>
        <v>COLLEEN HALL</v>
      </c>
      <c r="G29" s="142" t="str">
        <f>VLOOKUP(F:F,POINTS!F:H,2,FALSE)</f>
        <v>GLENDARRAGH</v>
      </c>
      <c r="H29" s="3"/>
    </row>
    <row r="30" spans="1:8">
      <c r="A30" s="142" t="s">
        <v>14</v>
      </c>
      <c r="B30" s="142" t="s">
        <v>7</v>
      </c>
      <c r="C30" s="142" t="s">
        <v>9</v>
      </c>
      <c r="D30" s="142">
        <v>2</v>
      </c>
      <c r="E30" s="142">
        <v>128</v>
      </c>
      <c r="F30" s="142" t="str">
        <f>VLOOKUP(E:E,POINTS!E:G,2,FALSE)</f>
        <v>JASMINE TRESIGNE</v>
      </c>
      <c r="G30" s="142" t="str">
        <f>VLOOKUP(F:F,POINTS!F:H,2,FALSE)</f>
        <v>SCANLON</v>
      </c>
      <c r="H30" s="3"/>
    </row>
    <row r="31" spans="1:8">
      <c r="A31" s="142" t="s">
        <v>14</v>
      </c>
      <c r="B31" s="142" t="s">
        <v>7</v>
      </c>
      <c r="C31" s="142" t="s">
        <v>10</v>
      </c>
      <c r="D31" s="142">
        <v>1</v>
      </c>
      <c r="E31" s="142">
        <v>527</v>
      </c>
      <c r="F31" s="142" t="str">
        <f>VLOOKUP(E:E,POINTS!E:G,2,FALSE)</f>
        <v>COLLEEN HALL</v>
      </c>
      <c r="G31" s="142" t="str">
        <f>VLOOKUP(F:F,POINTS!F:H,2,FALSE)</f>
        <v>GLENDARRAGH</v>
      </c>
      <c r="H31" s="3"/>
    </row>
    <row r="32" spans="1:8">
      <c r="A32" s="142" t="s">
        <v>14</v>
      </c>
      <c r="B32" s="142" t="s">
        <v>7</v>
      </c>
      <c r="C32" s="142" t="s">
        <v>10</v>
      </c>
      <c r="D32" s="142">
        <v>2</v>
      </c>
      <c r="E32" s="142">
        <v>382</v>
      </c>
      <c r="F32" s="142" t="str">
        <f>VLOOKUP(E:E,POINTS!E:G,2,FALSE)</f>
        <v>ALAYAH MULVEY</v>
      </c>
      <c r="G32" s="142" t="str">
        <f>VLOOKUP(F:F,POINTS!F:H,2,FALSE)</f>
        <v>CLANN CARA</v>
      </c>
      <c r="H32" s="3"/>
    </row>
    <row r="33" spans="1:8">
      <c r="A33" s="142" t="s">
        <v>14</v>
      </c>
      <c r="B33" s="142" t="s">
        <v>7</v>
      </c>
      <c r="C33" s="142" t="s">
        <v>13</v>
      </c>
      <c r="D33" s="142">
        <v>1</v>
      </c>
      <c r="E33" s="142">
        <v>534</v>
      </c>
      <c r="F33" s="142" t="str">
        <f>VLOOKUP(E:E,POINTS!E:G,2,FALSE)</f>
        <v>ANNIE RUDDY</v>
      </c>
      <c r="G33" s="142" t="str">
        <f>VLOOKUP(F:F,POINTS!F:H,2,FALSE)</f>
        <v>TURLEY DUGGAN</v>
      </c>
      <c r="H33" s="3"/>
    </row>
    <row r="34" spans="1:8">
      <c r="A34" s="142" t="s">
        <v>14</v>
      </c>
      <c r="B34" s="142" t="s">
        <v>7</v>
      </c>
      <c r="C34" s="142" t="s">
        <v>13</v>
      </c>
      <c r="D34" s="142">
        <v>2</v>
      </c>
      <c r="E34" s="142">
        <v>380</v>
      </c>
      <c r="F34" s="142" t="str">
        <f>VLOOKUP(E:E,POINTS!E:G,2,FALSE)</f>
        <v>GEORGIA LOWE</v>
      </c>
      <c r="G34" s="142" t="str">
        <f>VLOOKUP(F:F,POINTS!F:H,2,FALSE)</f>
        <v>JEAN DAVIS</v>
      </c>
      <c r="H34" s="3"/>
    </row>
    <row r="35" spans="1:8">
      <c r="A35" s="142" t="s">
        <v>14</v>
      </c>
      <c r="B35" s="142" t="s">
        <v>7</v>
      </c>
      <c r="C35" s="142" t="s">
        <v>32</v>
      </c>
      <c r="D35" s="142">
        <v>1</v>
      </c>
      <c r="E35" s="142">
        <v>152</v>
      </c>
      <c r="F35" s="142" t="str">
        <f>VLOOKUP(E:E,POINTS!E:G,2,FALSE)</f>
        <v>ZOE SHIELDS</v>
      </c>
      <c r="G35" s="142" t="str">
        <f>VLOOKUP(F:F,POINTS!F:H,2,FALSE)</f>
        <v>DONNA GRIFFIN</v>
      </c>
      <c r="H35" s="3"/>
    </row>
    <row r="36" spans="1:8">
      <c r="A36" s="142" t="s">
        <v>14</v>
      </c>
      <c r="B36" s="142" t="s">
        <v>7</v>
      </c>
      <c r="C36" s="142" t="s">
        <v>33</v>
      </c>
      <c r="D36" s="142">
        <v>1</v>
      </c>
      <c r="E36" s="142">
        <v>152</v>
      </c>
      <c r="F36" s="142" t="str">
        <f>VLOOKUP(E:E,POINTS!E:G,2,FALSE)</f>
        <v>ZOE SHIELDS</v>
      </c>
      <c r="G36" s="142" t="str">
        <f>VLOOKUP(F:F,POINTS!F:H,2,FALSE)</f>
        <v>DONNA GRIFFIN</v>
      </c>
      <c r="H36" s="3"/>
    </row>
    <row r="37" spans="1:8">
      <c r="A37" s="142" t="s">
        <v>14</v>
      </c>
      <c r="B37" s="142" t="s">
        <v>11</v>
      </c>
      <c r="C37" s="142" t="s">
        <v>8</v>
      </c>
      <c r="D37" s="142">
        <v>1</v>
      </c>
      <c r="E37" s="142">
        <v>148</v>
      </c>
      <c r="F37" s="142" t="str">
        <f>VLOOKUP(E:E,POINTS!E:G,2,FALSE)</f>
        <v>RAEWYN PAMILA WILSON</v>
      </c>
      <c r="G37" s="142" t="str">
        <f>VLOOKUP(F:F,POINTS!F:H,2,FALSE)</f>
        <v>DONNA GRIFFIN</v>
      </c>
      <c r="H37" s="3"/>
    </row>
    <row r="38" spans="1:8">
      <c r="A38" s="142" t="s">
        <v>14</v>
      </c>
      <c r="B38" s="142" t="s">
        <v>11</v>
      </c>
      <c r="C38" s="142" t="s">
        <v>8</v>
      </c>
      <c r="D38" s="142">
        <v>2</v>
      </c>
      <c r="E38" s="142">
        <v>393</v>
      </c>
      <c r="F38" s="142" t="str">
        <f>VLOOKUP(E:E,POINTS!E:G,2,FALSE)</f>
        <v>OLIVIA MCGRILLEN</v>
      </c>
      <c r="G38" s="142" t="str">
        <f>VLOOKUP(F:F,POINTS!F:H,2,FALSE)</f>
        <v>MCCARRON</v>
      </c>
      <c r="H38" s="3"/>
    </row>
    <row r="39" spans="1:8">
      <c r="A39" s="142" t="s">
        <v>14</v>
      </c>
      <c r="B39" s="142" t="s">
        <v>11</v>
      </c>
      <c r="C39" s="142" t="s">
        <v>9</v>
      </c>
      <c r="D39" s="142">
        <v>1</v>
      </c>
      <c r="E39" s="142">
        <v>148</v>
      </c>
      <c r="F39" s="142" t="str">
        <f>VLOOKUP(E:E,POINTS!E:G,2,FALSE)</f>
        <v>RAEWYN PAMILA WILSON</v>
      </c>
      <c r="G39" s="142" t="str">
        <f>VLOOKUP(F:F,POINTS!F:H,2,FALSE)</f>
        <v>DONNA GRIFFIN</v>
      </c>
      <c r="H39" s="3"/>
    </row>
    <row r="40" spans="1:8">
      <c r="A40" s="142" t="s">
        <v>14</v>
      </c>
      <c r="B40" s="142" t="s">
        <v>11</v>
      </c>
      <c r="C40" s="142" t="s">
        <v>9</v>
      </c>
      <c r="D40" s="142">
        <v>2</v>
      </c>
      <c r="E40" s="142">
        <v>110</v>
      </c>
      <c r="F40" s="142" t="str">
        <f>VLOOKUP(E:E,POINTS!E:G,2,FALSE)</f>
        <v>MALLIE MCCANN-LYONS</v>
      </c>
      <c r="G40" s="142" t="str">
        <f>VLOOKUP(F:F,POINTS!F:H,2,FALSE)</f>
        <v>MARIE CONNELL</v>
      </c>
      <c r="H40" s="3"/>
    </row>
    <row r="41" spans="1:8">
      <c r="A41" s="142" t="s">
        <v>14</v>
      </c>
      <c r="B41" s="142" t="s">
        <v>11</v>
      </c>
      <c r="C41" s="142" t="s">
        <v>10</v>
      </c>
      <c r="D41" s="142">
        <v>1</v>
      </c>
      <c r="E41" s="142">
        <v>537</v>
      </c>
      <c r="F41" s="142" t="str">
        <f>VLOOKUP(E:E,POINTS!E:G,2,FALSE)</f>
        <v>SUMMER JOEL</v>
      </c>
      <c r="G41" s="142" t="str">
        <f>VLOOKUP(F:F,POINTS!F:H,2,FALSE)</f>
        <v>NADINE MARTIN</v>
      </c>
      <c r="H41" s="3"/>
    </row>
    <row r="42" spans="1:8">
      <c r="A42" s="142" t="s">
        <v>14</v>
      </c>
      <c r="B42" s="142" t="s">
        <v>11</v>
      </c>
      <c r="C42" s="142" t="s">
        <v>13</v>
      </c>
      <c r="D42" s="142">
        <v>1</v>
      </c>
      <c r="E42" s="142">
        <v>148</v>
      </c>
      <c r="F42" s="142" t="str">
        <f>VLOOKUP(E:E,POINTS!E:G,2,FALSE)</f>
        <v>RAEWYN PAMILA WILSON</v>
      </c>
      <c r="G42" s="142" t="str">
        <f>VLOOKUP(F:F,POINTS!F:H,2,FALSE)</f>
        <v>DONNA GRIFFIN</v>
      </c>
      <c r="H42" s="3"/>
    </row>
    <row r="43" spans="1:8">
      <c r="A43" s="142" t="s">
        <v>14</v>
      </c>
      <c r="B43" s="142" t="s">
        <v>11</v>
      </c>
      <c r="C43" s="142" t="s">
        <v>32</v>
      </c>
      <c r="D43" s="142">
        <v>1</v>
      </c>
      <c r="E43" s="142">
        <v>534</v>
      </c>
      <c r="F43" s="142" t="str">
        <f>VLOOKUP(E:E,POINTS!E:G,2,FALSE)</f>
        <v>ANNIE RUDDY</v>
      </c>
      <c r="G43" s="142" t="str">
        <f>VLOOKUP(F:F,POINTS!F:H,2,FALSE)</f>
        <v>TURLEY DUGGAN</v>
      </c>
      <c r="H43" s="3"/>
    </row>
    <row r="44" spans="1:8">
      <c r="A44" s="142" t="s">
        <v>14</v>
      </c>
      <c r="B44" s="142" t="s">
        <v>15</v>
      </c>
      <c r="C44" s="142" t="s">
        <v>8</v>
      </c>
      <c r="D44" s="142">
        <v>1</v>
      </c>
      <c r="E44" s="142">
        <v>152</v>
      </c>
      <c r="F44" s="142" t="str">
        <f>VLOOKUP(E:E,POINTS!E:G,2,FALSE)</f>
        <v>ZOE SHIELDS</v>
      </c>
      <c r="G44" s="142" t="str">
        <f>VLOOKUP(F:F,POINTS!F:H,2,FALSE)</f>
        <v>DONNA GRIFFIN</v>
      </c>
      <c r="H44" s="3"/>
    </row>
    <row r="45" spans="1:8">
      <c r="A45" s="142" t="s">
        <v>14</v>
      </c>
      <c r="B45" s="142" t="s">
        <v>15</v>
      </c>
      <c r="C45" s="142" t="s">
        <v>9</v>
      </c>
      <c r="D45" s="142">
        <v>1</v>
      </c>
      <c r="E45" s="142">
        <v>537</v>
      </c>
      <c r="F45" s="142" t="str">
        <f>VLOOKUP(E:E,POINTS!E:G,2,FALSE)</f>
        <v>SUMMER JOEL</v>
      </c>
      <c r="G45" s="142" t="str">
        <f>VLOOKUP(F:F,POINTS!F:H,2,FALSE)</f>
        <v>NADINE MARTIN</v>
      </c>
      <c r="H45" s="3"/>
    </row>
    <row r="46" spans="1:8">
      <c r="A46" s="142" t="s">
        <v>14</v>
      </c>
      <c r="B46" s="142" t="s">
        <v>15</v>
      </c>
      <c r="C46" s="142" t="s">
        <v>10</v>
      </c>
      <c r="D46" s="142">
        <v>1</v>
      </c>
      <c r="E46" s="142">
        <v>152</v>
      </c>
      <c r="F46" s="142" t="str">
        <f>VLOOKUP(E:E,POINTS!E:G,2,FALSE)</f>
        <v>ZOE SHIELDS</v>
      </c>
      <c r="G46" s="142" t="str">
        <f>VLOOKUP(F:F,POINTS!F:H,2,FALSE)</f>
        <v>DONNA GRIFFIN</v>
      </c>
      <c r="H46" s="3"/>
    </row>
    <row r="47" spans="1:8">
      <c r="A47" s="142" t="s">
        <v>14</v>
      </c>
      <c r="B47" s="142" t="s">
        <v>15</v>
      </c>
      <c r="C47" s="142" t="s">
        <v>13</v>
      </c>
      <c r="D47" s="142">
        <v>1</v>
      </c>
      <c r="E47" s="142">
        <v>303</v>
      </c>
      <c r="F47" s="142" t="str">
        <f>VLOOKUP(E:E,POINTS!E:G,2,FALSE)</f>
        <v>SHELBY HUNT</v>
      </c>
      <c r="G47" s="142" t="str">
        <f>VLOOKUP(F:F,POINTS!F:H,2,FALSE)</f>
        <v>GLENDARRAGH</v>
      </c>
      <c r="H47" s="3"/>
    </row>
    <row r="48" spans="1:8">
      <c r="A48" s="142" t="s">
        <v>14</v>
      </c>
      <c r="B48" s="142" t="s">
        <v>15</v>
      </c>
      <c r="C48" s="142" t="s">
        <v>32</v>
      </c>
      <c r="D48" s="142">
        <v>1</v>
      </c>
      <c r="E48" s="142">
        <v>311</v>
      </c>
      <c r="F48" s="142" t="str">
        <f>VLOOKUP(E:E,POINTS!E:G,2,FALSE)</f>
        <v>LACHLAN MURPHY</v>
      </c>
      <c r="G48" s="142" t="str">
        <f>VLOOKUP(F:F,POINTS!F:H,2,FALSE)</f>
        <v>MARIE CONNELL</v>
      </c>
      <c r="H48" s="3"/>
    </row>
    <row r="49" spans="1:8">
      <c r="A49" s="142" t="s">
        <v>16</v>
      </c>
      <c r="B49" s="142" t="s">
        <v>7</v>
      </c>
      <c r="C49" s="142" t="s">
        <v>8</v>
      </c>
      <c r="D49" s="142">
        <v>1</v>
      </c>
      <c r="E49" s="142">
        <v>341</v>
      </c>
      <c r="F49" s="142" t="str">
        <f>VLOOKUP(E:E,POINTS!E:G,2,FALSE)</f>
        <v>MOLLIE DURRAN</v>
      </c>
      <c r="G49" s="142" t="str">
        <f>VLOOKUP(F:F,POINTS!F:H,2,FALSE)</f>
        <v>TBC</v>
      </c>
      <c r="H49" s="3"/>
    </row>
    <row r="50" spans="1:8">
      <c r="A50" s="142" t="s">
        <v>16</v>
      </c>
      <c r="B50" s="142" t="s">
        <v>7</v>
      </c>
      <c r="C50" s="142" t="s">
        <v>8</v>
      </c>
      <c r="D50" s="142">
        <v>2</v>
      </c>
      <c r="E50" s="142">
        <v>483</v>
      </c>
      <c r="F50" s="142" t="str">
        <f>VLOOKUP(E:E,POINTS!E:G,2,FALSE)</f>
        <v>LUCY OWEN</v>
      </c>
      <c r="G50" s="142" t="str">
        <f>VLOOKUP(F:F,POINTS!F:H,2,FALSE)</f>
        <v>DONNA GRIFFIN</v>
      </c>
      <c r="H50" s="3"/>
    </row>
    <row r="51" spans="1:8">
      <c r="A51" s="142" t="s">
        <v>16</v>
      </c>
      <c r="B51" s="142" t="s">
        <v>7</v>
      </c>
      <c r="C51" s="142" t="s">
        <v>9</v>
      </c>
      <c r="D51" s="142">
        <v>1</v>
      </c>
      <c r="E51" s="142">
        <v>483</v>
      </c>
      <c r="F51" s="142" t="str">
        <f>VLOOKUP(E:E,POINTS!E:G,2,FALSE)</f>
        <v>LUCY OWEN</v>
      </c>
      <c r="G51" s="142" t="str">
        <f>VLOOKUP(F:F,POINTS!F:H,2,FALSE)</f>
        <v>DONNA GRIFFIN</v>
      </c>
      <c r="H51" s="3"/>
    </row>
    <row r="52" spans="1:8">
      <c r="A52" s="142" t="s">
        <v>16</v>
      </c>
      <c r="B52" s="142" t="s">
        <v>7</v>
      </c>
      <c r="C52" s="142" t="s">
        <v>9</v>
      </c>
      <c r="D52" s="142">
        <v>2</v>
      </c>
      <c r="E52" s="142">
        <v>406</v>
      </c>
      <c r="F52" s="142" t="str">
        <f>VLOOKUP(E:E,POINTS!E:G,2,FALSE)</f>
        <v>JOSEPH CONCONAN</v>
      </c>
      <c r="G52" s="142" t="str">
        <f>VLOOKUP(F:F,POINTS!F:H,2,FALSE)</f>
        <v>MCHALE</v>
      </c>
      <c r="H52" s="3"/>
    </row>
    <row r="53" spans="1:8">
      <c r="A53" s="142" t="s">
        <v>16</v>
      </c>
      <c r="B53" s="142" t="s">
        <v>7</v>
      </c>
      <c r="C53" s="142" t="s">
        <v>10</v>
      </c>
      <c r="D53" s="142">
        <v>1</v>
      </c>
      <c r="E53" s="142">
        <v>524</v>
      </c>
      <c r="F53" s="142" t="str">
        <f>VLOOKUP(E:E,POINTS!E:G,2,FALSE)</f>
        <v>ANNIE ROBBIE</v>
      </c>
      <c r="G53" s="142" t="str">
        <f>VLOOKUP(F:F,POINTS!F:H,2,FALSE)</f>
        <v>GLENDARRAGH</v>
      </c>
      <c r="H53" s="3"/>
    </row>
    <row r="54" spans="1:8">
      <c r="A54" s="142" t="s">
        <v>16</v>
      </c>
      <c r="B54" s="142" t="s">
        <v>7</v>
      </c>
      <c r="C54" s="142" t="s">
        <v>10</v>
      </c>
      <c r="D54" s="142">
        <v>2</v>
      </c>
      <c r="E54" s="142">
        <v>483</v>
      </c>
      <c r="F54" s="142" t="str">
        <f>VLOOKUP(E:E,POINTS!E:G,2,FALSE)</f>
        <v>LUCY OWEN</v>
      </c>
      <c r="G54" s="142" t="str">
        <f>VLOOKUP(F:F,POINTS!F:H,2,FALSE)</f>
        <v>DONNA GRIFFIN</v>
      </c>
      <c r="H54" s="3"/>
    </row>
    <row r="55" spans="1:8">
      <c r="A55" s="142" t="s">
        <v>16</v>
      </c>
      <c r="B55" s="142" t="s">
        <v>7</v>
      </c>
      <c r="C55" s="142" t="s">
        <v>10</v>
      </c>
      <c r="D55" s="142">
        <v>3</v>
      </c>
      <c r="E55" s="142">
        <v>341</v>
      </c>
      <c r="F55" s="142" t="str">
        <f>VLOOKUP(E:E,POINTS!E:G,2,FALSE)</f>
        <v>MOLLIE DURRAN</v>
      </c>
      <c r="G55" s="142" t="str">
        <f>VLOOKUP(F:F,POINTS!F:H,2,FALSE)</f>
        <v>TBC</v>
      </c>
      <c r="H55" s="3"/>
    </row>
    <row r="56" spans="1:8">
      <c r="A56" s="142" t="s">
        <v>16</v>
      </c>
      <c r="B56" s="142" t="s">
        <v>7</v>
      </c>
      <c r="C56" s="142" t="s">
        <v>13</v>
      </c>
      <c r="D56" s="142">
        <v>1</v>
      </c>
      <c r="E56" s="142">
        <v>483</v>
      </c>
      <c r="F56" s="142" t="str">
        <f>VLOOKUP(E:E,POINTS!E:G,2,FALSE)</f>
        <v>LUCY OWEN</v>
      </c>
      <c r="G56" s="142" t="str">
        <f>VLOOKUP(F:F,POINTS!F:H,2,FALSE)</f>
        <v>DONNA GRIFFIN</v>
      </c>
      <c r="H56" s="3"/>
    </row>
    <row r="57" spans="1:8">
      <c r="A57" s="142" t="s">
        <v>16</v>
      </c>
      <c r="B57" s="142" t="s">
        <v>7</v>
      </c>
      <c r="C57" s="142" t="s">
        <v>13</v>
      </c>
      <c r="D57" s="142">
        <v>2</v>
      </c>
      <c r="E57" s="142">
        <v>482</v>
      </c>
      <c r="F57" s="142" t="str">
        <f>VLOOKUP(E:E,POINTS!E:G,2,FALSE)</f>
        <v>JESSICA SIDGWICK</v>
      </c>
      <c r="G57" s="142" t="str">
        <f>VLOOKUP(F:F,POINTS!F:H,2,FALSE)</f>
        <v>SR TULLAMORE</v>
      </c>
      <c r="H57" s="3"/>
    </row>
    <row r="58" spans="1:8">
      <c r="A58" s="142" t="s">
        <v>16</v>
      </c>
      <c r="B58" s="142" t="s">
        <v>7</v>
      </c>
      <c r="C58" s="142" t="s">
        <v>33</v>
      </c>
      <c r="D58" s="142">
        <v>1</v>
      </c>
      <c r="E58" s="142">
        <v>312</v>
      </c>
      <c r="F58" s="142" t="str">
        <f>VLOOKUP(E:E,POINTS!E:G,2,FALSE)</f>
        <v>IMOGEN JONES</v>
      </c>
      <c r="G58" s="142" t="str">
        <f>VLOOKUP(F:F,POINTS!F:H,2,FALSE)</f>
        <v>NADINE MARTIN</v>
      </c>
      <c r="H58" s="3"/>
    </row>
    <row r="59" spans="1:8">
      <c r="A59" s="142" t="s">
        <v>16</v>
      </c>
      <c r="B59" s="142" t="s">
        <v>11</v>
      </c>
      <c r="C59" s="142" t="s">
        <v>8</v>
      </c>
      <c r="D59" s="142">
        <v>1</v>
      </c>
      <c r="E59" s="142">
        <v>339</v>
      </c>
      <c r="F59" s="142" t="str">
        <f>VLOOKUP(E:E,POINTS!E:G,2,FALSE)</f>
        <v>EVA LONBRIDGE</v>
      </c>
      <c r="G59" s="142" t="str">
        <f>VLOOKUP(F:F,POINTS!F:H,2,FALSE)</f>
        <v>DONNA GRIFFIN</v>
      </c>
      <c r="H59" s="3"/>
    </row>
    <row r="60" spans="1:8">
      <c r="A60" s="142" t="s">
        <v>16</v>
      </c>
      <c r="B60" s="142" t="s">
        <v>11</v>
      </c>
      <c r="C60" s="142" t="s">
        <v>8</v>
      </c>
      <c r="D60" s="142">
        <v>2</v>
      </c>
      <c r="E60" s="142">
        <v>333</v>
      </c>
      <c r="F60" s="142" t="str">
        <f>VLOOKUP(E:E,POINTS!E:G,2,FALSE)</f>
        <v>THEA TOWLER</v>
      </c>
      <c r="G60" s="142" t="str">
        <f>VLOOKUP(F:F,POINTS!F:H,2,FALSE)</f>
        <v>DONNA GRIFFIN</v>
      </c>
      <c r="H60" s="3"/>
    </row>
    <row r="61" spans="1:8">
      <c r="A61" s="142" t="s">
        <v>16</v>
      </c>
      <c r="B61" s="142" t="s">
        <v>11</v>
      </c>
      <c r="C61" s="142" t="s">
        <v>9</v>
      </c>
      <c r="D61" s="142">
        <v>1</v>
      </c>
      <c r="E61" s="142">
        <v>372</v>
      </c>
      <c r="F61" s="142" t="str">
        <f>VLOOKUP(E:E,POINTS!E:G,2,FALSE)</f>
        <v>ISLA GALE</v>
      </c>
      <c r="G61" s="142" t="str">
        <f>VLOOKUP(F:F,POINTS!F:H,2,FALSE)</f>
        <v>DONNA GRIFFIN</v>
      </c>
      <c r="H61" s="3"/>
    </row>
    <row r="62" spans="1:8">
      <c r="A62" s="142" t="s">
        <v>16</v>
      </c>
      <c r="B62" s="142" t="s">
        <v>11</v>
      </c>
      <c r="C62" s="142" t="s">
        <v>10</v>
      </c>
      <c r="D62" s="142">
        <v>1</v>
      </c>
      <c r="E62" s="142">
        <v>339</v>
      </c>
      <c r="F62" s="142" t="str">
        <f>VLOOKUP(E:E,POINTS!E:G,2,FALSE)</f>
        <v>EVA LONBRIDGE</v>
      </c>
      <c r="G62" s="142" t="str">
        <f>VLOOKUP(F:F,POINTS!F:H,2,FALSE)</f>
        <v>DONNA GRIFFIN</v>
      </c>
      <c r="H62" s="3"/>
    </row>
    <row r="63" spans="1:8">
      <c r="A63" s="142" t="s">
        <v>16</v>
      </c>
      <c r="B63" s="142" t="s">
        <v>11</v>
      </c>
      <c r="C63" s="142" t="s">
        <v>13</v>
      </c>
      <c r="D63" s="142">
        <v>1</v>
      </c>
      <c r="E63" s="142">
        <v>496</v>
      </c>
      <c r="F63" s="142" t="str">
        <f>VLOOKUP(E:E,POINTS!E:G,2,FALSE)</f>
        <v>GRACIE FOLEY</v>
      </c>
      <c r="G63" s="142" t="str">
        <f>VLOOKUP(F:F,POINTS!F:H,2,FALSE)</f>
        <v>NADINE MARTIN</v>
      </c>
      <c r="H63" s="3"/>
    </row>
    <row r="64" spans="1:8">
      <c r="A64" s="142" t="s">
        <v>16</v>
      </c>
      <c r="B64" s="142" t="s">
        <v>15</v>
      </c>
      <c r="C64" s="142" t="s">
        <v>8</v>
      </c>
      <c r="D64" s="142">
        <v>1</v>
      </c>
      <c r="E64" s="142">
        <v>302</v>
      </c>
      <c r="F64" s="142" t="str">
        <f>VLOOKUP(E:E,POINTS!E:G,2,FALSE)</f>
        <v>ERIN WINCHESTER</v>
      </c>
      <c r="G64" s="142" t="str">
        <f>VLOOKUP(F:F,POINTS!F:H,2,FALSE)</f>
        <v>HERLIHY BURGOINE</v>
      </c>
    </row>
    <row r="65" spans="1:7">
      <c r="A65" s="142" t="s">
        <v>16</v>
      </c>
      <c r="B65" s="142" t="s">
        <v>15</v>
      </c>
      <c r="C65" s="142" t="s">
        <v>10</v>
      </c>
      <c r="D65" s="142">
        <v>1</v>
      </c>
      <c r="E65" s="142">
        <v>355</v>
      </c>
      <c r="F65" s="142" t="str">
        <f>VLOOKUP(E:E,POINTS!E:G,2,FALSE)</f>
        <v>HEIDI WILLIAMS</v>
      </c>
      <c r="G65" s="142" t="str">
        <f>VLOOKUP(F:F,POINTS!F:H,2,FALSE)</f>
        <v>KIDD</v>
      </c>
    </row>
    <row r="66" spans="1:7">
      <c r="A66" s="142" t="s">
        <v>16</v>
      </c>
      <c r="B66" s="142" t="s">
        <v>15</v>
      </c>
      <c r="C66" s="142" t="s">
        <v>123</v>
      </c>
      <c r="D66" s="142">
        <v>1</v>
      </c>
      <c r="E66" s="142">
        <v>143</v>
      </c>
      <c r="F66" s="142" t="str">
        <f>VLOOKUP(E:E,POINTS!E:G,2,FALSE)</f>
        <v>DARCY FOX</v>
      </c>
      <c r="G66" s="142" t="str">
        <f>VLOOKUP(F:F,POINTS!F:H,2,FALSE)</f>
        <v>TURLEY DUGGAN</v>
      </c>
    </row>
    <row r="67" spans="1:7">
      <c r="A67" s="142" t="s">
        <v>16</v>
      </c>
      <c r="B67" s="142" t="s">
        <v>15</v>
      </c>
      <c r="C67" s="142" t="s">
        <v>33</v>
      </c>
      <c r="D67" s="142">
        <v>1</v>
      </c>
      <c r="E67" s="142">
        <v>302</v>
      </c>
      <c r="F67" s="142" t="str">
        <f>VLOOKUP(E:E,POINTS!E:G,2,FALSE)</f>
        <v>ERIN WINCHESTER</v>
      </c>
      <c r="G67" s="142" t="str">
        <f>VLOOKUP(F:F,POINTS!F:H,2,FALSE)</f>
        <v>HERLIHY BURGOINE</v>
      </c>
    </row>
    <row r="68" spans="1:7">
      <c r="A68" s="142" t="s">
        <v>17</v>
      </c>
      <c r="B68" s="142" t="s">
        <v>11</v>
      </c>
      <c r="C68" s="142" t="s">
        <v>8</v>
      </c>
      <c r="D68" s="142">
        <v>1</v>
      </c>
      <c r="E68" s="142">
        <v>661</v>
      </c>
      <c r="F68" s="142" t="str">
        <f>VLOOKUP(E:E,POINTS!E:G,2,FALSE)</f>
        <v>MAEVE LAMBERT</v>
      </c>
      <c r="G68" s="142" t="str">
        <f>VLOOKUP(F:F,POINTS!F:H,2,FALSE)</f>
        <v>FAHY</v>
      </c>
    </row>
    <row r="69" spans="1:7">
      <c r="A69" s="142" t="s">
        <v>17</v>
      </c>
      <c r="B69" s="142" t="s">
        <v>11</v>
      </c>
      <c r="C69" s="142" t="s">
        <v>8</v>
      </c>
      <c r="D69" s="142">
        <v>2</v>
      </c>
      <c r="E69" s="142">
        <v>683</v>
      </c>
      <c r="F69" s="142" t="str">
        <f>VLOOKUP(E:E,POINTS!E:G,2,FALSE)</f>
        <v>EMILA WILSON</v>
      </c>
      <c r="G69" s="142" t="str">
        <f>VLOOKUP(F:F,POINTS!F:H,2,FALSE)</f>
        <v xml:space="preserve">CHAMBERS </v>
      </c>
    </row>
    <row r="70" spans="1:7">
      <c r="A70" s="142" t="s">
        <v>17</v>
      </c>
      <c r="B70" s="142" t="s">
        <v>11</v>
      </c>
      <c r="C70" s="142" t="s">
        <v>9</v>
      </c>
      <c r="D70" s="142">
        <v>1</v>
      </c>
      <c r="E70" s="142">
        <v>622</v>
      </c>
      <c r="F70" s="142" t="str">
        <f>VLOOKUP(E:E,POINTS!E:G,2,FALSE)</f>
        <v>ZAHRA BROADBENT</v>
      </c>
      <c r="G70" s="142" t="str">
        <f>VLOOKUP(F:F,POINTS!F:H,2,FALSE)</f>
        <v>HERLIHY BURGOINE</v>
      </c>
    </row>
    <row r="71" spans="1:7">
      <c r="A71" s="142" t="s">
        <v>17</v>
      </c>
      <c r="B71" s="142" t="s">
        <v>11</v>
      </c>
      <c r="C71" s="142" t="s">
        <v>9</v>
      </c>
      <c r="D71" s="142">
        <v>2</v>
      </c>
      <c r="E71" s="142">
        <v>806</v>
      </c>
      <c r="F71" s="142" t="str">
        <f>VLOOKUP(E:E,POINTS!E:G,2,FALSE)</f>
        <v>CAITHAN MORRIS</v>
      </c>
      <c r="G71" s="142" t="str">
        <f>VLOOKUP(F:F,POINTS!F:H,2,FALSE)</f>
        <v>SR TULLAMORE</v>
      </c>
    </row>
    <row r="72" spans="1:7">
      <c r="A72" s="142" t="s">
        <v>17</v>
      </c>
      <c r="B72" s="142" t="s">
        <v>11</v>
      </c>
      <c r="C72" s="142" t="s">
        <v>10</v>
      </c>
      <c r="D72" s="142">
        <v>1</v>
      </c>
      <c r="E72" s="142">
        <v>821</v>
      </c>
      <c r="F72" s="142" t="str">
        <f>POINTS!F358</f>
        <v>KATIE KEENAN</v>
      </c>
      <c r="G72" s="142" t="str">
        <f>VLOOKUP(F:F,POINTS!F:H,2,FALSE)</f>
        <v>MCHUGH</v>
      </c>
    </row>
    <row r="73" spans="1:7">
      <c r="A73" s="142" t="s">
        <v>17</v>
      </c>
      <c r="B73" s="142" t="s">
        <v>11</v>
      </c>
      <c r="C73" s="142" t="s">
        <v>10</v>
      </c>
      <c r="D73" s="142">
        <v>2</v>
      </c>
      <c r="E73" s="142">
        <v>648</v>
      </c>
      <c r="F73" s="142" t="str">
        <f>VLOOKUP(E:E,POINTS!E:G,2,FALSE)</f>
        <v>ELLA-ROSE OATES</v>
      </c>
      <c r="G73" s="142" t="str">
        <f>VLOOKUP(F:F,POINTS!F:H,2,FALSE)</f>
        <v>MCHALE</v>
      </c>
    </row>
    <row r="74" spans="1:7">
      <c r="A74" s="142" t="s">
        <v>17</v>
      </c>
      <c r="B74" s="142" t="s">
        <v>11</v>
      </c>
      <c r="C74" s="142" t="s">
        <v>13</v>
      </c>
      <c r="D74" s="142">
        <v>1</v>
      </c>
      <c r="E74" s="142">
        <v>661</v>
      </c>
      <c r="F74" s="142" t="str">
        <f>VLOOKUP(E:E,POINTS!E:G,2,FALSE)</f>
        <v>MAEVE LAMBERT</v>
      </c>
      <c r="G74" s="142" t="str">
        <f>VLOOKUP(F:F,POINTS!F:H,2,FALSE)</f>
        <v>FAHY</v>
      </c>
    </row>
    <row r="75" spans="1:7">
      <c r="A75" s="142" t="s">
        <v>17</v>
      </c>
      <c r="B75" s="142" t="s">
        <v>11</v>
      </c>
      <c r="C75" s="142" t="s">
        <v>13</v>
      </c>
      <c r="D75" s="142">
        <v>2</v>
      </c>
      <c r="E75" s="142">
        <v>648</v>
      </c>
      <c r="F75" s="142" t="str">
        <f>VLOOKUP(E:E,POINTS!E:G,2,FALSE)</f>
        <v>ELLA-ROSE OATES</v>
      </c>
      <c r="G75" s="142" t="str">
        <f>VLOOKUP(F:F,POINTS!F:H,2,FALSE)</f>
        <v>MCHALE</v>
      </c>
    </row>
    <row r="76" spans="1:7">
      <c r="A76" s="142" t="s">
        <v>17</v>
      </c>
      <c r="B76" s="142" t="s">
        <v>11</v>
      </c>
      <c r="C76" s="142" t="s">
        <v>32</v>
      </c>
      <c r="D76" s="142">
        <v>1</v>
      </c>
      <c r="E76" s="142">
        <v>632</v>
      </c>
      <c r="F76" s="142" t="str">
        <f>VLOOKUP(E:E,POINTS!E:G,2,FALSE)</f>
        <v>MEGAN OWENS</v>
      </c>
      <c r="G76" s="142" t="str">
        <f>VLOOKUP(F:F,POINTS!F:H,2,FALSE)</f>
        <v>GRA NA RINCE</v>
      </c>
    </row>
    <row r="77" spans="1:7">
      <c r="A77" s="142" t="s">
        <v>17</v>
      </c>
      <c r="B77" s="142" t="s">
        <v>11</v>
      </c>
      <c r="C77" s="142" t="s">
        <v>32</v>
      </c>
      <c r="D77" s="142">
        <v>2</v>
      </c>
      <c r="E77" s="142">
        <v>472</v>
      </c>
      <c r="F77" s="142" t="str">
        <f>VLOOKUP(E:E,POINTS!E:G,2,FALSE)</f>
        <v>MAISIE SAVILL</v>
      </c>
      <c r="G77" s="142" t="str">
        <f>VLOOKUP(F:F,POINTS!F:H,2,FALSE)</f>
        <v>HERLIHY BURGOINE</v>
      </c>
    </row>
    <row r="78" spans="1:7">
      <c r="A78" s="142" t="s">
        <v>17</v>
      </c>
      <c r="B78" s="142" t="s">
        <v>11</v>
      </c>
      <c r="C78" s="142" t="s">
        <v>18</v>
      </c>
      <c r="D78" s="142">
        <v>1</v>
      </c>
      <c r="E78" s="142">
        <v>534</v>
      </c>
      <c r="F78" s="142" t="str">
        <f>VLOOKUP(E:E,POINTS!E:G,2,FALSE)</f>
        <v>ANNIE RUDDY</v>
      </c>
      <c r="G78" s="142" t="str">
        <f>VLOOKUP(F:F,POINTS!F:H,2,FALSE)</f>
        <v>TURLEY DUGGAN</v>
      </c>
    </row>
    <row r="79" spans="1:7">
      <c r="A79" s="142" t="s">
        <v>17</v>
      </c>
      <c r="B79" s="142" t="s">
        <v>15</v>
      </c>
      <c r="C79" s="142" t="s">
        <v>8</v>
      </c>
      <c r="D79" s="142">
        <v>1</v>
      </c>
      <c r="E79" s="142">
        <v>654</v>
      </c>
      <c r="F79" s="142" t="str">
        <f>VLOOKUP(E:E,POINTS!E:G,2,FALSE)</f>
        <v>FIADHHRIA CORRIGAN</v>
      </c>
      <c r="G79" s="142" t="str">
        <f>VLOOKUP(F:F,POINTS!F:H,2,FALSE)</f>
        <v>SCANLON</v>
      </c>
    </row>
    <row r="80" spans="1:7">
      <c r="A80" s="142" t="s">
        <v>17</v>
      </c>
      <c r="B80" s="142" t="s">
        <v>15</v>
      </c>
      <c r="C80" s="142" t="s">
        <v>9</v>
      </c>
      <c r="D80" s="142">
        <v>1</v>
      </c>
      <c r="E80" s="142">
        <v>683</v>
      </c>
      <c r="F80" s="142" t="str">
        <f>VLOOKUP(E:E,POINTS!E:G,2,FALSE)</f>
        <v>EMILA WILSON</v>
      </c>
      <c r="G80" s="142" t="str">
        <f>VLOOKUP(F:F,POINTS!F:H,2,FALSE)</f>
        <v xml:space="preserve">CHAMBERS </v>
      </c>
    </row>
    <row r="81" spans="1:7">
      <c r="A81" s="142" t="s">
        <v>17</v>
      </c>
      <c r="B81" s="142" t="s">
        <v>15</v>
      </c>
      <c r="C81" s="142" t="s">
        <v>10</v>
      </c>
      <c r="D81" s="142">
        <v>1</v>
      </c>
      <c r="E81" s="142">
        <v>472</v>
      </c>
      <c r="F81" s="142" t="str">
        <f>VLOOKUP(E:E,POINTS!E:G,2,FALSE)</f>
        <v>MAISIE SAVILL</v>
      </c>
      <c r="G81" s="142" t="str">
        <f>VLOOKUP(F:F,POINTS!F:H,2,FALSE)</f>
        <v>HERLIHY BURGOINE</v>
      </c>
    </row>
    <row r="82" spans="1:7">
      <c r="A82" s="142" t="s">
        <v>17</v>
      </c>
      <c r="B82" s="142" t="s">
        <v>15</v>
      </c>
      <c r="C82" s="142" t="s">
        <v>13</v>
      </c>
      <c r="D82" s="142">
        <v>1</v>
      </c>
      <c r="E82" s="142">
        <v>654</v>
      </c>
      <c r="F82" s="142" t="str">
        <f>VLOOKUP(E:E,POINTS!E:G,2,FALSE)</f>
        <v>FIADHHRIA CORRIGAN</v>
      </c>
      <c r="G82" s="142" t="str">
        <f>VLOOKUP(F:F,POINTS!F:H,2,FALSE)</f>
        <v>SCANLON</v>
      </c>
    </row>
    <row r="83" spans="1:7">
      <c r="A83" s="142" t="s">
        <v>17</v>
      </c>
      <c r="B83" s="142" t="s">
        <v>15</v>
      </c>
      <c r="C83" s="142" t="s">
        <v>32</v>
      </c>
      <c r="D83" s="142">
        <v>1</v>
      </c>
      <c r="E83" s="142">
        <v>637</v>
      </c>
      <c r="F83" s="142" t="str">
        <f>VLOOKUP(E:E,POINTS!E:G,2,FALSE)</f>
        <v>NEAVE JOHNSTON</v>
      </c>
      <c r="G83" s="142" t="str">
        <f>VLOOKUP(F:F,POINTS!F:H,2,FALSE)</f>
        <v>SCANLON</v>
      </c>
    </row>
    <row r="84" spans="1:7">
      <c r="A84" s="142" t="s">
        <v>17</v>
      </c>
      <c r="B84" s="142" t="s">
        <v>15</v>
      </c>
      <c r="C84" s="142" t="s">
        <v>33</v>
      </c>
      <c r="D84" s="142">
        <v>1</v>
      </c>
      <c r="E84" s="142">
        <v>616</v>
      </c>
      <c r="F84" s="142" t="str">
        <f>VLOOKUP(E:E,POINTS!E:G,2,FALSE)</f>
        <v>EMILY ROSE HAMILTON</v>
      </c>
      <c r="G84" s="142" t="str">
        <f>VLOOKUP(F:F,POINTS!F:H,2,FALSE)</f>
        <v>MARIE CONNELL</v>
      </c>
    </row>
    <row r="85" spans="1:7">
      <c r="A85" s="142" t="s">
        <v>19</v>
      </c>
      <c r="B85" s="142" t="s">
        <v>11</v>
      </c>
      <c r="C85" s="142" t="s">
        <v>8</v>
      </c>
      <c r="D85" s="142">
        <v>1</v>
      </c>
      <c r="E85" s="142">
        <v>695</v>
      </c>
      <c r="F85" s="142" t="str">
        <f>VLOOKUP(E:E,POINTS!E:G,2,FALSE)</f>
        <v>ISABEL MARTIN</v>
      </c>
      <c r="G85" s="142" t="str">
        <f>VLOOKUP(F:F,POINTS!F:H,2,FALSE)</f>
        <v>SEAN EIREANN</v>
      </c>
    </row>
    <row r="86" spans="1:7">
      <c r="A86" s="142" t="s">
        <v>19</v>
      </c>
      <c r="B86" s="142" t="s">
        <v>11</v>
      </c>
      <c r="C86" s="142" t="s">
        <v>8</v>
      </c>
      <c r="D86" s="142">
        <v>2</v>
      </c>
      <c r="E86" s="142">
        <v>465</v>
      </c>
      <c r="F86" s="142" t="str">
        <f>VLOOKUP(E:E,POINTS!E:G,2,FALSE)</f>
        <v>NEVA ASTIN</v>
      </c>
      <c r="G86" s="142" t="str">
        <f>VLOOKUP(F:F,POINTS!F:H,2,FALSE)</f>
        <v>JEAN DAVIS</v>
      </c>
    </row>
    <row r="87" spans="1:7">
      <c r="A87" s="142" t="s">
        <v>19</v>
      </c>
      <c r="B87" s="142" t="s">
        <v>11</v>
      </c>
      <c r="C87" s="142" t="s">
        <v>9</v>
      </c>
      <c r="D87" s="142">
        <v>1</v>
      </c>
      <c r="E87" s="142">
        <v>671</v>
      </c>
      <c r="F87" s="142" t="str">
        <f>VLOOKUP(E:E,POINTS!E:G,2,FALSE)</f>
        <v>ANNIE</v>
      </c>
      <c r="G87" s="142" t="str">
        <f>VLOOKUP(F:F,POINTS!F:H,2,FALSE)</f>
        <v>HERLIHY BURGOINE</v>
      </c>
    </row>
    <row r="88" spans="1:7">
      <c r="A88" s="142" t="s">
        <v>19</v>
      </c>
      <c r="B88" s="142" t="s">
        <v>11</v>
      </c>
      <c r="C88" s="142" t="s">
        <v>10</v>
      </c>
      <c r="D88" s="142">
        <v>1</v>
      </c>
      <c r="E88" s="142">
        <v>465</v>
      </c>
      <c r="F88" s="142" t="str">
        <f>VLOOKUP(E:E,POINTS!E:G,2,FALSE)</f>
        <v>NEVA ASTIN</v>
      </c>
      <c r="G88" s="142" t="str">
        <f>VLOOKUP(F:F,POINTS!F:H,2,FALSE)</f>
        <v>JEAN DAVIS</v>
      </c>
    </row>
    <row r="89" spans="1:7">
      <c r="A89" s="142" t="s">
        <v>19</v>
      </c>
      <c r="B89" s="142" t="s">
        <v>11</v>
      </c>
      <c r="C89" s="142" t="s">
        <v>32</v>
      </c>
      <c r="D89" s="142">
        <v>1</v>
      </c>
      <c r="E89" s="142">
        <v>566</v>
      </c>
      <c r="F89" s="142" t="str">
        <f>VLOOKUP(E:E,POINTS!E:G,2,FALSE)</f>
        <v>HELENA GRILKIN</v>
      </c>
      <c r="G89" s="142" t="str">
        <f>VLOOKUP(F:F,POINTS!F:H,2,FALSE)</f>
        <v>O MALLEY</v>
      </c>
    </row>
    <row r="90" spans="1:7">
      <c r="A90" s="142" t="s">
        <v>19</v>
      </c>
      <c r="B90" s="142" t="s">
        <v>15</v>
      </c>
      <c r="C90" s="142" t="s">
        <v>8</v>
      </c>
      <c r="D90" s="142">
        <v>1</v>
      </c>
      <c r="E90" s="142">
        <v>653</v>
      </c>
      <c r="F90" s="142" t="str">
        <f>VLOOKUP(E:E,POINTS!E:G,2,FALSE)</f>
        <v>THEA BOGUE</v>
      </c>
      <c r="G90" s="142" t="str">
        <f>VLOOKUP(F:F,POINTS!F:H,2,FALSE)</f>
        <v>SCANLON</v>
      </c>
    </row>
    <row r="91" spans="1:7">
      <c r="A91" s="142" t="s">
        <v>19</v>
      </c>
      <c r="B91" s="142" t="s">
        <v>15</v>
      </c>
      <c r="C91" s="142" t="s">
        <v>10</v>
      </c>
      <c r="D91" s="142">
        <v>1</v>
      </c>
      <c r="E91" s="142">
        <v>647</v>
      </c>
      <c r="F91" s="142" t="str">
        <f>VLOOKUP(E:E,POINTS!E:G,2,FALSE)</f>
        <v>HAYLEY BRIDGEWATER</v>
      </c>
      <c r="G91" s="142" t="str">
        <f>VLOOKUP(F:F,POINTS!F:H,2,FALSE)</f>
        <v>SCANLON</v>
      </c>
    </row>
    <row r="92" spans="1:7">
      <c r="A92" s="142" t="s">
        <v>19</v>
      </c>
      <c r="B92" s="142" t="s">
        <v>15</v>
      </c>
      <c r="C92" s="142" t="s">
        <v>13</v>
      </c>
      <c r="D92" s="142">
        <v>1</v>
      </c>
      <c r="E92" s="142">
        <v>653</v>
      </c>
      <c r="F92" s="142" t="str">
        <f>VLOOKUP(E:E,POINTS!E:G,2,FALSE)</f>
        <v>THEA BOGUE</v>
      </c>
      <c r="G92" s="142" t="str">
        <f>VLOOKUP(F:F,POINTS!F:H,2,FALSE)</f>
        <v>SCANLON</v>
      </c>
    </row>
    <row r="93" spans="1:7">
      <c r="A93" s="142" t="s">
        <v>19</v>
      </c>
      <c r="B93" s="142" t="s">
        <v>15</v>
      </c>
      <c r="C93" s="142" t="s">
        <v>32</v>
      </c>
      <c r="D93" s="142">
        <v>1</v>
      </c>
      <c r="E93" s="142">
        <v>647</v>
      </c>
      <c r="F93" s="142" t="str">
        <f>VLOOKUP(E:E,POINTS!E:G,2,FALSE)</f>
        <v>HAYLEY BRIDGEWATER</v>
      </c>
      <c r="G93" s="142" t="str">
        <f>VLOOKUP(F:F,POINTS!F:H,2,FALSE)</f>
        <v>SCANLON</v>
      </c>
    </row>
    <row r="94" spans="1:7">
      <c r="A94" s="142" t="s">
        <v>20</v>
      </c>
      <c r="B94" s="142" t="s">
        <v>11</v>
      </c>
      <c r="C94" s="142" t="s">
        <v>8</v>
      </c>
      <c r="D94" s="142">
        <v>1</v>
      </c>
      <c r="E94" s="142">
        <v>693</v>
      </c>
      <c r="F94" s="142" t="str">
        <f>VLOOKUP(E:E,POINTS!E:G,2,FALSE)</f>
        <v>SCARLETT HAMMOND</v>
      </c>
      <c r="G94" s="142" t="str">
        <f>VLOOKUP(F:F,POINTS!F:H,2,FALSE)</f>
        <v>TURLEY DUGGAN</v>
      </c>
    </row>
    <row r="95" spans="1:7">
      <c r="A95" s="142" t="s">
        <v>20</v>
      </c>
      <c r="B95" s="142" t="s">
        <v>11</v>
      </c>
      <c r="C95" s="142" t="s">
        <v>10</v>
      </c>
      <c r="D95" s="142">
        <v>1</v>
      </c>
      <c r="E95" s="142">
        <v>643</v>
      </c>
      <c r="F95" s="142" t="str">
        <f>VLOOKUP(E:E,POINTS!E:G,2,FALSE)</f>
        <v>SHANNON GANNON</v>
      </c>
      <c r="G95" s="142" t="str">
        <f>VLOOKUP(F:F,POINTS!F:H,2,FALSE)</f>
        <v>MCHUGH</v>
      </c>
    </row>
    <row r="96" spans="1:7">
      <c r="A96" s="142" t="s">
        <v>35</v>
      </c>
      <c r="B96" s="142" t="s">
        <v>15</v>
      </c>
      <c r="C96" s="142" t="s">
        <v>8</v>
      </c>
      <c r="D96" s="142">
        <v>1</v>
      </c>
      <c r="E96" s="142">
        <v>675</v>
      </c>
      <c r="F96" s="142" t="str">
        <f>VLOOKUP(E:E,POINTS!E:G,2,FALSE)</f>
        <v>MARICELLA O GARA</v>
      </c>
      <c r="G96" s="142" t="str">
        <f>VLOOKUP(F:F,POINTS!F:H,2,FALSE)</f>
        <v>SCANLON</v>
      </c>
    </row>
    <row r="97" spans="1:7">
      <c r="A97" s="142" t="s">
        <v>35</v>
      </c>
      <c r="B97" s="142" t="s">
        <v>15</v>
      </c>
      <c r="C97" s="142" t="s">
        <v>9</v>
      </c>
      <c r="D97" s="142">
        <v>1</v>
      </c>
      <c r="E97" s="142">
        <v>624</v>
      </c>
      <c r="F97" s="142" t="str">
        <f>VLOOKUP(E:E,POINTS!E:G,2,FALSE)</f>
        <v>MEGAN BEECH</v>
      </c>
      <c r="G97" s="142" t="str">
        <f>VLOOKUP(F:F,POINTS!F:H,2,FALSE)</f>
        <v>MCHUGH</v>
      </c>
    </row>
    <row r="98" spans="1:7">
      <c r="A98" s="142" t="s">
        <v>35</v>
      </c>
      <c r="B98" s="142" t="s">
        <v>15</v>
      </c>
      <c r="C98" s="142" t="s">
        <v>10</v>
      </c>
      <c r="D98" s="142">
        <v>1</v>
      </c>
      <c r="E98" s="142">
        <v>685</v>
      </c>
      <c r="F98" s="142" t="str">
        <f>VLOOKUP(E:E,POINTS!E:G,2,FALSE)</f>
        <v>LEXIE JENNINGS</v>
      </c>
      <c r="G98" s="142" t="str">
        <f>VLOOKUP(F:F,POINTS!F:H,2,FALSE)</f>
        <v>JEAN DAVIS</v>
      </c>
    </row>
    <row r="99" spans="1:7">
      <c r="A99" s="142" t="s">
        <v>35</v>
      </c>
      <c r="B99" s="142" t="s">
        <v>15</v>
      </c>
      <c r="C99" s="142" t="s">
        <v>13</v>
      </c>
      <c r="D99" s="142">
        <v>1</v>
      </c>
      <c r="E99" s="142">
        <v>681</v>
      </c>
      <c r="F99" s="142" t="str">
        <f>VLOOKUP(E:E,POINTS!E:G,2,FALSE)</f>
        <v>VICTORIA PALMER</v>
      </c>
      <c r="G99" s="142" t="str">
        <f>VLOOKUP(F:F,POINTS!F:H,2,FALSE)</f>
        <v>CLANN CARA</v>
      </c>
    </row>
    <row r="100" spans="1:7">
      <c r="A100" s="142" t="s">
        <v>35</v>
      </c>
      <c r="B100" s="142" t="s">
        <v>15</v>
      </c>
      <c r="C100" s="142" t="s">
        <v>32</v>
      </c>
      <c r="D100" s="142">
        <v>1</v>
      </c>
      <c r="E100" s="142">
        <v>675</v>
      </c>
      <c r="F100" s="142" t="str">
        <f>VLOOKUP(E:E,POINTS!E:G,2,FALSE)</f>
        <v>MARICELLA O GARA</v>
      </c>
      <c r="G100" s="142" t="str">
        <f>VLOOKUP(F:F,POINTS!F:H,2,FALSE)</f>
        <v>SCANLON</v>
      </c>
    </row>
    <row r="101" spans="1:7">
      <c r="A101" s="142" t="s">
        <v>35</v>
      </c>
      <c r="B101" s="142" t="s">
        <v>15</v>
      </c>
      <c r="C101" s="142" t="s">
        <v>18</v>
      </c>
      <c r="D101" s="142">
        <v>1</v>
      </c>
      <c r="E101" s="142">
        <v>681</v>
      </c>
      <c r="F101" s="142" t="str">
        <f>VLOOKUP(E:E,POINTS!E:G,2,FALSE)</f>
        <v>VICTORIA PALMER</v>
      </c>
      <c r="G101" s="142" t="str">
        <f>VLOOKUP(F:F,POINTS!F:H,2,FALSE)</f>
        <v>CLANN CARA</v>
      </c>
    </row>
    <row r="106" spans="1:7">
      <c r="F106" s="3"/>
    </row>
    <row r="107" spans="1:7">
      <c r="F107" s="3"/>
    </row>
    <row r="108" spans="1:7">
      <c r="F108" s="3"/>
    </row>
    <row r="109" spans="1:7">
      <c r="F109" s="3"/>
      <c r="G109" s="3"/>
    </row>
    <row r="110" spans="1:7">
      <c r="F110" s="3"/>
    </row>
    <row r="111" spans="1:7">
      <c r="F111" s="3"/>
      <c r="G111" s="3"/>
    </row>
    <row r="112" spans="1:7">
      <c r="F112" s="3"/>
    </row>
    <row r="113" spans="6:7">
      <c r="F113" s="3"/>
    </row>
    <row r="114" spans="6:7">
      <c r="F114" s="3"/>
      <c r="G114" s="3"/>
    </row>
    <row r="115" spans="6:7">
      <c r="F115" s="3"/>
      <c r="G115" s="3"/>
    </row>
    <row r="116" spans="6:7">
      <c r="F116" s="3"/>
    </row>
    <row r="117" spans="6:7">
      <c r="F117" s="3"/>
    </row>
    <row r="118" spans="6:7">
      <c r="F118" s="3"/>
      <c r="G118" s="3"/>
    </row>
    <row r="119" spans="6:7">
      <c r="F119" s="3"/>
    </row>
    <row r="120" spans="6:7">
      <c r="F120" s="3"/>
    </row>
    <row r="121" spans="6:7">
      <c r="F121" s="3"/>
    </row>
    <row r="122" spans="6:7">
      <c r="F122" s="3"/>
    </row>
    <row r="123" spans="6:7">
      <c r="F123" s="3"/>
    </row>
    <row r="124" spans="6:7">
      <c r="F124" s="3"/>
    </row>
    <row r="125" spans="6:7">
      <c r="F125" s="3"/>
    </row>
    <row r="126" spans="6:7">
      <c r="F126" s="3"/>
    </row>
    <row r="127" spans="6:7">
      <c r="F127" s="3"/>
    </row>
    <row r="128" spans="6:7">
      <c r="F128" s="3"/>
    </row>
    <row r="129" spans="6:7">
      <c r="F129" s="3"/>
    </row>
    <row r="131" spans="6:7">
      <c r="F131" s="3"/>
      <c r="G131" s="3"/>
    </row>
    <row r="132" spans="6:7">
      <c r="F132" s="3"/>
    </row>
    <row r="133" spans="6:7">
      <c r="F133" s="3"/>
    </row>
    <row r="134" spans="6:7">
      <c r="F134" s="3"/>
    </row>
    <row r="135" spans="6:7">
      <c r="F135" s="3"/>
    </row>
    <row r="136" spans="6:7">
      <c r="F136" s="3"/>
    </row>
    <row r="137" spans="6:7">
      <c r="F137" s="3"/>
    </row>
    <row r="138" spans="6:7">
      <c r="F138" s="3"/>
    </row>
    <row r="139" spans="6:7">
      <c r="F139" s="3"/>
    </row>
    <row r="140" spans="6:7">
      <c r="F140" s="3"/>
    </row>
    <row r="141" spans="6:7">
      <c r="F141" s="3"/>
    </row>
    <row r="142" spans="6:7">
      <c r="F142" s="3"/>
    </row>
    <row r="143" spans="6:7">
      <c r="F143" s="3"/>
    </row>
    <row r="144" spans="6:7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</sheetData>
  <sheetProtection sheet="1" objects="1" scenarios="1"/>
  <autoFilter ref="A1:H101" xr:uid="{00000000-0001-0000-0000-000000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0DE3-97B3-4E8C-AA6B-20C1D8D49707}">
  <dimension ref="A1:U710"/>
  <sheetViews>
    <sheetView tabSelected="1" topLeftCell="A166" workbookViewId="0">
      <selection activeCell="G7" sqref="G7"/>
    </sheetView>
  </sheetViews>
  <sheetFormatPr defaultRowHeight="14.4"/>
  <cols>
    <col min="1" max="1" width="12.5546875" customWidth="1"/>
    <col min="2" max="2" width="11.6640625" customWidth="1"/>
    <col min="3" max="3" width="16.6640625" customWidth="1"/>
    <col min="4" max="4" width="9.109375" style="4"/>
    <col min="5" max="5" width="9.109375" style="4" customWidth="1"/>
    <col min="6" max="6" width="34.109375" style="4" customWidth="1"/>
    <col min="7" max="7" width="37.5546875" style="4" customWidth="1"/>
    <col min="8" max="8" width="15.109375" hidden="1" customWidth="1"/>
    <col min="9" max="9" width="0" hidden="1" customWidth="1"/>
    <col min="10" max="10" width="28.109375" style="28" hidden="1" customWidth="1"/>
    <col min="11" max="11" width="0" style="28" hidden="1" customWidth="1"/>
    <col min="12" max="12" width="0" hidden="1" customWidth="1"/>
    <col min="13" max="13" width="12.44140625" hidden="1" customWidth="1"/>
    <col min="14" max="14" width="30.88671875" hidden="1" customWidth="1"/>
    <col min="15" max="15" width="4" hidden="1" customWidth="1"/>
    <col min="16" max="19" width="0" hidden="1" customWidth="1"/>
  </cols>
  <sheetData>
    <row r="1" spans="1:21" ht="28.2">
      <c r="A1" s="6"/>
      <c r="B1" s="6"/>
      <c r="C1" s="6"/>
      <c r="D1" s="6"/>
      <c r="E1"/>
      <c r="F1" s="35" t="s">
        <v>122</v>
      </c>
      <c r="G1" s="36" t="s">
        <v>121</v>
      </c>
      <c r="J1" s="9"/>
      <c r="K1"/>
      <c r="T1" s="65"/>
      <c r="U1" s="65"/>
    </row>
    <row r="2" spans="1:21" ht="18">
      <c r="A2" s="69"/>
      <c r="B2" s="69"/>
      <c r="C2" s="69"/>
      <c r="D2" s="69"/>
      <c r="E2" s="69"/>
      <c r="F2" s="37" t="s">
        <v>23</v>
      </c>
      <c r="G2" s="38">
        <v>178</v>
      </c>
      <c r="H2" s="69"/>
      <c r="I2" s="69"/>
      <c r="J2" s="69"/>
      <c r="K2" s="69"/>
      <c r="L2" s="69"/>
      <c r="M2" s="69"/>
      <c r="N2" s="69"/>
    </row>
    <row r="3" spans="1:21" ht="18">
      <c r="A3" s="113"/>
      <c r="B3" s="113"/>
      <c r="C3" s="113"/>
      <c r="D3" s="113"/>
      <c r="E3" s="113"/>
      <c r="F3" s="37" t="s">
        <v>26</v>
      </c>
      <c r="G3" s="38">
        <v>114</v>
      </c>
      <c r="H3" s="113"/>
      <c r="I3" s="113"/>
      <c r="J3" s="113"/>
      <c r="K3" s="113"/>
      <c r="L3" s="113"/>
      <c r="M3" s="113"/>
      <c r="N3" s="113"/>
    </row>
    <row r="4" spans="1:21" ht="18">
      <c r="A4" s="114"/>
      <c r="B4" s="114"/>
      <c r="C4" s="114"/>
      <c r="D4" s="114"/>
      <c r="E4" s="114"/>
      <c r="F4" s="37" t="s">
        <v>27</v>
      </c>
      <c r="G4" s="38">
        <v>77</v>
      </c>
      <c r="H4" s="114"/>
      <c r="I4" s="114"/>
      <c r="J4" s="114"/>
      <c r="K4" s="114"/>
      <c r="L4" s="114"/>
      <c r="M4" s="114"/>
      <c r="N4" s="114"/>
    </row>
    <row r="5" spans="1:21" ht="18">
      <c r="A5" s="113"/>
      <c r="B5" s="113"/>
      <c r="C5" s="113"/>
      <c r="D5" s="113"/>
      <c r="E5" s="113"/>
      <c r="F5" s="37" t="s">
        <v>43</v>
      </c>
      <c r="G5" s="38">
        <v>61</v>
      </c>
      <c r="H5" s="113"/>
      <c r="I5" s="113"/>
      <c r="J5" s="113"/>
      <c r="K5" s="113"/>
      <c r="L5" s="113"/>
      <c r="M5" s="113"/>
      <c r="N5" s="113"/>
    </row>
    <row r="6" spans="1:21" ht="18">
      <c r="A6" s="115"/>
      <c r="B6" s="116"/>
      <c r="C6" s="116"/>
      <c r="D6" s="117"/>
      <c r="E6" s="118"/>
      <c r="F6" s="37" t="s">
        <v>25</v>
      </c>
      <c r="G6" s="38">
        <v>58</v>
      </c>
      <c r="H6" s="119"/>
      <c r="I6" s="120"/>
      <c r="J6" s="119"/>
      <c r="K6" s="117"/>
      <c r="L6" s="121"/>
      <c r="M6" s="122"/>
      <c r="N6" s="113"/>
      <c r="O6" s="28"/>
      <c r="P6" s="28"/>
      <c r="Q6" s="28"/>
      <c r="R6" s="28"/>
      <c r="S6" s="28"/>
      <c r="T6" s="28"/>
      <c r="U6" s="28"/>
    </row>
    <row r="7" spans="1:21" ht="18">
      <c r="A7" s="115"/>
      <c r="B7" s="119"/>
      <c r="C7" s="119"/>
      <c r="D7" s="119"/>
      <c r="E7" s="119"/>
      <c r="F7" s="37" t="s">
        <v>84</v>
      </c>
      <c r="G7" s="38">
        <v>54</v>
      </c>
      <c r="H7" s="124"/>
      <c r="I7" s="119"/>
      <c r="J7" s="125"/>
      <c r="K7" s="126"/>
      <c r="L7" s="126"/>
      <c r="M7" s="123"/>
      <c r="N7" s="113"/>
      <c r="O7" s="28"/>
      <c r="P7" s="28"/>
      <c r="Q7" s="28"/>
      <c r="R7" s="28"/>
      <c r="S7" s="28"/>
      <c r="T7" s="28"/>
      <c r="U7" s="28"/>
    </row>
    <row r="8" spans="1:21" ht="18.600000000000001" thickBot="1">
      <c r="A8" s="115"/>
      <c r="B8" s="119"/>
      <c r="C8" s="119"/>
      <c r="D8" s="119"/>
      <c r="E8" s="119"/>
      <c r="F8" s="157"/>
      <c r="G8" s="157"/>
      <c r="H8" s="151"/>
      <c r="I8" s="152"/>
      <c r="J8" s="153"/>
      <c r="K8" s="154"/>
      <c r="L8" s="154"/>
      <c r="M8" s="155"/>
      <c r="N8" s="156"/>
      <c r="O8" s="28"/>
      <c r="P8" s="28"/>
      <c r="Q8" s="28"/>
      <c r="R8" s="28"/>
      <c r="S8" s="28"/>
      <c r="T8" s="28"/>
      <c r="U8" s="28"/>
    </row>
    <row r="9" spans="1:21" ht="16.2" thickBot="1">
      <c r="A9" s="140" t="s">
        <v>0</v>
      </c>
      <c r="B9" s="140" t="s">
        <v>1</v>
      </c>
      <c r="C9" s="140" t="s">
        <v>2</v>
      </c>
      <c r="D9" s="141" t="s">
        <v>3</v>
      </c>
      <c r="E9" s="141" t="s">
        <v>22</v>
      </c>
      <c r="F9" s="140" t="s">
        <v>4</v>
      </c>
      <c r="G9" s="140" t="s">
        <v>5</v>
      </c>
      <c r="H9" s="1" t="s">
        <v>28</v>
      </c>
    </row>
    <row r="10" spans="1:21">
      <c r="A10" s="142" t="s">
        <v>6</v>
      </c>
      <c r="B10" s="142" t="s">
        <v>7</v>
      </c>
      <c r="C10" s="142" t="s">
        <v>8</v>
      </c>
      <c r="D10" s="142">
        <v>3</v>
      </c>
      <c r="E10" s="142">
        <v>323</v>
      </c>
      <c r="F10" s="142" t="s">
        <v>542</v>
      </c>
      <c r="G10" s="142" t="s">
        <v>26</v>
      </c>
      <c r="H10" s="2">
        <v>17</v>
      </c>
    </row>
    <row r="11" spans="1:21">
      <c r="A11" s="142" t="s">
        <v>6</v>
      </c>
      <c r="B11" s="142" t="s">
        <v>7</v>
      </c>
      <c r="C11" s="142" t="s">
        <v>8</v>
      </c>
      <c r="D11" s="142">
        <v>2</v>
      </c>
      <c r="E11" s="142">
        <v>455</v>
      </c>
      <c r="F11" s="142" t="s">
        <v>544</v>
      </c>
      <c r="G11" s="134" t="s">
        <v>84</v>
      </c>
      <c r="H11" s="3"/>
    </row>
    <row r="12" spans="1:21">
      <c r="A12" s="142" t="s">
        <v>6</v>
      </c>
      <c r="B12" s="142" t="s">
        <v>7</v>
      </c>
      <c r="C12" s="142" t="s">
        <v>8</v>
      </c>
      <c r="D12" s="142">
        <v>1</v>
      </c>
      <c r="E12" s="142">
        <v>625</v>
      </c>
      <c r="F12" s="142" t="s">
        <v>545</v>
      </c>
      <c r="G12" s="142" t="s">
        <v>23</v>
      </c>
      <c r="H12" s="3"/>
    </row>
    <row r="13" spans="1:21">
      <c r="A13" s="142" t="s">
        <v>6</v>
      </c>
      <c r="B13" s="142" t="s">
        <v>7</v>
      </c>
      <c r="C13" s="142" t="s">
        <v>9</v>
      </c>
      <c r="D13" s="142">
        <v>3</v>
      </c>
      <c r="E13" s="142">
        <v>666</v>
      </c>
      <c r="F13" s="142" t="s">
        <v>168</v>
      </c>
      <c r="G13" s="142" t="s">
        <v>23</v>
      </c>
      <c r="H13" s="3">
        <v>9</v>
      </c>
    </row>
    <row r="14" spans="1:21">
      <c r="A14" s="142" t="s">
        <v>6</v>
      </c>
      <c r="B14" s="142" t="s">
        <v>7</v>
      </c>
      <c r="C14" s="142" t="s">
        <v>9</v>
      </c>
      <c r="D14" s="142">
        <v>2</v>
      </c>
      <c r="E14" s="142">
        <v>323</v>
      </c>
      <c r="F14" s="142" t="s">
        <v>542</v>
      </c>
      <c r="G14" s="142" t="s">
        <v>26</v>
      </c>
      <c r="H14" s="3"/>
    </row>
    <row r="15" spans="1:21">
      <c r="A15" s="142" t="s">
        <v>6</v>
      </c>
      <c r="B15" s="142" t="s">
        <v>7</v>
      </c>
      <c r="C15" s="142" t="s">
        <v>9</v>
      </c>
      <c r="D15" s="142">
        <v>1</v>
      </c>
      <c r="E15" s="142">
        <v>687</v>
      </c>
      <c r="F15" s="142" t="s">
        <v>547</v>
      </c>
      <c r="G15" s="142" t="s">
        <v>23</v>
      </c>
      <c r="H15" s="3"/>
    </row>
    <row r="16" spans="1:21">
      <c r="A16" s="142" t="s">
        <v>6</v>
      </c>
      <c r="B16" s="142" t="s">
        <v>7</v>
      </c>
      <c r="C16" s="142" t="s">
        <v>10</v>
      </c>
      <c r="D16" s="142">
        <v>3</v>
      </c>
      <c r="E16" s="142">
        <v>631</v>
      </c>
      <c r="F16" s="142" t="s">
        <v>546</v>
      </c>
      <c r="G16" s="142" t="s">
        <v>23</v>
      </c>
      <c r="H16" s="3">
        <v>11</v>
      </c>
    </row>
    <row r="17" spans="1:8">
      <c r="A17" s="142" t="s">
        <v>6</v>
      </c>
      <c r="B17" s="142" t="s">
        <v>7</v>
      </c>
      <c r="C17" s="142" t="s">
        <v>10</v>
      </c>
      <c r="D17" s="142">
        <v>2</v>
      </c>
      <c r="E17" s="142">
        <v>155</v>
      </c>
      <c r="F17" s="142" t="s">
        <v>540</v>
      </c>
      <c r="G17" s="142" t="s">
        <v>26</v>
      </c>
      <c r="H17" s="3"/>
    </row>
    <row r="18" spans="1:8">
      <c r="A18" s="142" t="s">
        <v>6</v>
      </c>
      <c r="B18" s="142" t="s">
        <v>7</v>
      </c>
      <c r="C18" s="142" t="s">
        <v>10</v>
      </c>
      <c r="D18" s="142">
        <v>1</v>
      </c>
      <c r="E18" s="142">
        <v>455</v>
      </c>
      <c r="F18" s="142" t="s">
        <v>544</v>
      </c>
      <c r="G18" s="134" t="s">
        <v>84</v>
      </c>
      <c r="H18" s="3"/>
    </row>
    <row r="19" spans="1:8">
      <c r="A19" s="142" t="s">
        <v>6</v>
      </c>
      <c r="B19" s="142" t="s">
        <v>7</v>
      </c>
      <c r="C19" s="142" t="s">
        <v>13</v>
      </c>
      <c r="D19" s="142">
        <v>3</v>
      </c>
      <c r="E19" s="142">
        <v>631</v>
      </c>
      <c r="F19" s="142" t="s">
        <v>546</v>
      </c>
      <c r="G19" s="142" t="s">
        <v>23</v>
      </c>
      <c r="H19" s="3">
        <v>6</v>
      </c>
    </row>
    <row r="20" spans="1:8">
      <c r="A20" s="142" t="s">
        <v>6</v>
      </c>
      <c r="B20" s="142" t="s">
        <v>7</v>
      </c>
      <c r="C20" s="142" t="s">
        <v>13</v>
      </c>
      <c r="D20" s="142">
        <v>2</v>
      </c>
      <c r="E20" s="142">
        <v>666</v>
      </c>
      <c r="F20" s="142" t="s">
        <v>168</v>
      </c>
      <c r="G20" s="142" t="s">
        <v>23</v>
      </c>
      <c r="H20" s="3"/>
    </row>
    <row r="21" spans="1:8">
      <c r="A21" s="142" t="s">
        <v>6</v>
      </c>
      <c r="B21" s="142" t="s">
        <v>7</v>
      </c>
      <c r="C21" s="142" t="s">
        <v>13</v>
      </c>
      <c r="D21" s="142">
        <v>1</v>
      </c>
      <c r="E21" s="142">
        <v>324</v>
      </c>
      <c r="F21" s="142" t="s">
        <v>543</v>
      </c>
      <c r="G21" s="142" t="s">
        <v>125</v>
      </c>
      <c r="H21" s="3"/>
    </row>
    <row r="22" spans="1:8">
      <c r="A22" s="142" t="s">
        <v>6</v>
      </c>
      <c r="B22" s="142" t="s">
        <v>11</v>
      </c>
      <c r="C22" s="142" t="s">
        <v>8</v>
      </c>
      <c r="D22" s="142">
        <v>3</v>
      </c>
      <c r="E22" s="142">
        <v>155</v>
      </c>
      <c r="F22" s="142" t="s">
        <v>540</v>
      </c>
      <c r="G22" s="142" t="s">
        <v>26</v>
      </c>
      <c r="H22" s="3">
        <v>3</v>
      </c>
    </row>
    <row r="23" spans="1:8">
      <c r="A23" s="142" t="s">
        <v>6</v>
      </c>
      <c r="B23" s="142" t="s">
        <v>11</v>
      </c>
      <c r="C23" s="142" t="s">
        <v>8</v>
      </c>
      <c r="D23" s="142">
        <v>2</v>
      </c>
      <c r="E23" s="142">
        <v>652</v>
      </c>
      <c r="F23" s="142" t="s">
        <v>169</v>
      </c>
      <c r="G23" s="142" t="s">
        <v>25</v>
      </c>
      <c r="H23" s="3"/>
    </row>
    <row r="24" spans="1:8">
      <c r="A24" s="142" t="s">
        <v>6</v>
      </c>
      <c r="B24" s="142" t="s">
        <v>11</v>
      </c>
      <c r="C24" s="142" t="s">
        <v>8</v>
      </c>
      <c r="D24" s="142">
        <v>1</v>
      </c>
      <c r="E24" s="142">
        <v>666</v>
      </c>
      <c r="F24" s="142" t="s">
        <v>168</v>
      </c>
      <c r="G24" s="142" t="s">
        <v>23</v>
      </c>
      <c r="H24" s="3"/>
    </row>
    <row r="25" spans="1:8">
      <c r="A25" s="142" t="s">
        <v>6</v>
      </c>
      <c r="B25" s="142" t="s">
        <v>11</v>
      </c>
      <c r="C25" s="142" t="s">
        <v>9</v>
      </c>
      <c r="D25" s="142">
        <v>3</v>
      </c>
      <c r="E25" s="142">
        <v>155</v>
      </c>
      <c r="F25" s="142" t="s">
        <v>540</v>
      </c>
      <c r="G25" s="142" t="s">
        <v>26</v>
      </c>
      <c r="H25" s="3">
        <v>4</v>
      </c>
    </row>
    <row r="26" spans="1:8">
      <c r="A26" s="142" t="s">
        <v>6</v>
      </c>
      <c r="B26" s="142" t="s">
        <v>11</v>
      </c>
      <c r="C26" s="142" t="s">
        <v>9</v>
      </c>
      <c r="D26" s="142">
        <v>2</v>
      </c>
      <c r="E26" s="142">
        <v>631</v>
      </c>
      <c r="F26" s="142" t="s">
        <v>546</v>
      </c>
      <c r="G26" s="142" t="s">
        <v>23</v>
      </c>
      <c r="H26" s="3"/>
    </row>
    <row r="27" spans="1:8">
      <c r="A27" s="142" t="s">
        <v>6</v>
      </c>
      <c r="B27" s="142" t="s">
        <v>11</v>
      </c>
      <c r="C27" s="142" t="s">
        <v>9</v>
      </c>
      <c r="D27" s="142">
        <v>1</v>
      </c>
      <c r="E27" s="142">
        <v>652</v>
      </c>
      <c r="F27" s="142" t="s">
        <v>169</v>
      </c>
      <c r="G27" s="142" t="s">
        <v>25</v>
      </c>
      <c r="H27" s="3"/>
    </row>
    <row r="28" spans="1:8">
      <c r="A28" s="142" t="s">
        <v>6</v>
      </c>
      <c r="B28" s="142" t="s">
        <v>11</v>
      </c>
      <c r="C28" s="142" t="s">
        <v>10</v>
      </c>
      <c r="D28" s="142">
        <v>3</v>
      </c>
      <c r="E28" s="142">
        <v>652</v>
      </c>
      <c r="F28" s="142" t="s">
        <v>169</v>
      </c>
      <c r="G28" s="142" t="s">
        <v>25</v>
      </c>
      <c r="H28" s="3">
        <v>4</v>
      </c>
    </row>
    <row r="29" spans="1:8">
      <c r="A29" s="142" t="s">
        <v>6</v>
      </c>
      <c r="B29" s="142" t="s">
        <v>11</v>
      </c>
      <c r="C29" s="142" t="s">
        <v>10</v>
      </c>
      <c r="D29" s="142">
        <v>2</v>
      </c>
      <c r="E29" s="142">
        <v>630</v>
      </c>
      <c r="F29" s="142" t="s">
        <v>170</v>
      </c>
      <c r="G29" s="142" t="s">
        <v>171</v>
      </c>
      <c r="H29" s="3"/>
    </row>
    <row r="30" spans="1:8">
      <c r="A30" s="142" t="s">
        <v>6</v>
      </c>
      <c r="B30" s="142" t="s">
        <v>15</v>
      </c>
      <c r="C30" s="142" t="s">
        <v>8</v>
      </c>
      <c r="D30" s="142">
        <v>3</v>
      </c>
      <c r="E30" s="142">
        <v>689</v>
      </c>
      <c r="F30" s="142" t="s">
        <v>164</v>
      </c>
      <c r="G30" s="142" t="s">
        <v>25</v>
      </c>
      <c r="H30" s="3">
        <v>2</v>
      </c>
    </row>
    <row r="31" spans="1:8">
      <c r="A31" s="142" t="s">
        <v>6</v>
      </c>
      <c r="B31" s="142" t="s">
        <v>15</v>
      </c>
      <c r="C31" s="142" t="s">
        <v>8</v>
      </c>
      <c r="D31" s="142">
        <v>2</v>
      </c>
      <c r="E31" s="142">
        <v>473</v>
      </c>
      <c r="F31" s="142" t="s">
        <v>166</v>
      </c>
      <c r="G31" s="142" t="s">
        <v>541</v>
      </c>
      <c r="H31" s="3"/>
    </row>
    <row r="32" spans="1:8">
      <c r="A32" s="142" t="s">
        <v>6</v>
      </c>
      <c r="B32" s="142" t="s">
        <v>15</v>
      </c>
      <c r="C32" s="142" t="s">
        <v>9</v>
      </c>
      <c r="D32" s="142">
        <v>3</v>
      </c>
      <c r="E32" s="142">
        <v>689</v>
      </c>
      <c r="F32" s="142" t="s">
        <v>164</v>
      </c>
      <c r="G32" s="142" t="s">
        <v>25</v>
      </c>
      <c r="H32" s="3"/>
    </row>
    <row r="33" spans="1:8">
      <c r="A33" s="142" t="s">
        <v>6</v>
      </c>
      <c r="B33" s="142" t="s">
        <v>15</v>
      </c>
      <c r="C33" s="142" t="s">
        <v>9</v>
      </c>
      <c r="D33" s="142">
        <v>2</v>
      </c>
      <c r="E33" s="142">
        <v>473</v>
      </c>
      <c r="F33" s="142" t="s">
        <v>166</v>
      </c>
      <c r="G33" s="142" t="s">
        <v>541</v>
      </c>
      <c r="H33" s="3"/>
    </row>
    <row r="34" spans="1:8">
      <c r="A34" s="142" t="s">
        <v>6</v>
      </c>
      <c r="B34" s="142" t="s">
        <v>31</v>
      </c>
      <c r="C34" s="142" t="s">
        <v>10</v>
      </c>
      <c r="D34" s="142">
        <v>3</v>
      </c>
      <c r="E34" s="142">
        <v>689</v>
      </c>
      <c r="F34" s="142" t="s">
        <v>164</v>
      </c>
      <c r="G34" s="142" t="s">
        <v>25</v>
      </c>
      <c r="H34" s="3"/>
    </row>
    <row r="35" spans="1:8">
      <c r="A35" s="142" t="s">
        <v>6</v>
      </c>
      <c r="B35" s="142" t="s">
        <v>31</v>
      </c>
      <c r="C35" s="142" t="s">
        <v>10</v>
      </c>
      <c r="D35" s="142">
        <v>2</v>
      </c>
      <c r="E35" s="142">
        <v>473</v>
      </c>
      <c r="F35" s="142" t="s">
        <v>166</v>
      </c>
      <c r="G35" s="142" t="s">
        <v>541</v>
      </c>
      <c r="H35" s="3"/>
    </row>
    <row r="36" spans="1:8">
      <c r="A36" s="142" t="s">
        <v>6</v>
      </c>
      <c r="B36" s="142" t="s">
        <v>30</v>
      </c>
      <c r="C36" s="142" t="s">
        <v>32</v>
      </c>
      <c r="D36" s="142">
        <v>3</v>
      </c>
      <c r="E36" s="142">
        <v>473</v>
      </c>
      <c r="F36" s="142" t="s">
        <v>166</v>
      </c>
      <c r="G36" s="142" t="s">
        <v>541</v>
      </c>
      <c r="H36" s="3"/>
    </row>
    <row r="37" spans="1:8">
      <c r="A37" s="142" t="s">
        <v>12</v>
      </c>
      <c r="B37" s="142" t="s">
        <v>7</v>
      </c>
      <c r="C37" s="142" t="s">
        <v>8</v>
      </c>
      <c r="D37" s="142">
        <v>3</v>
      </c>
      <c r="E37" s="142">
        <v>607</v>
      </c>
      <c r="F37" s="142" t="s">
        <v>553</v>
      </c>
      <c r="G37" s="142" t="s">
        <v>106</v>
      </c>
      <c r="H37" s="3">
        <v>26</v>
      </c>
    </row>
    <row r="38" spans="1:8">
      <c r="A38" s="142" t="s">
        <v>12</v>
      </c>
      <c r="B38" s="142" t="s">
        <v>7</v>
      </c>
      <c r="C38" s="142" t="s">
        <v>8</v>
      </c>
      <c r="D38" s="142">
        <v>2</v>
      </c>
      <c r="E38" s="142">
        <v>633</v>
      </c>
      <c r="F38" s="142" t="s">
        <v>555</v>
      </c>
      <c r="G38" s="142" t="s">
        <v>23</v>
      </c>
      <c r="H38" s="3"/>
    </row>
    <row r="39" spans="1:8">
      <c r="A39" s="142" t="s">
        <v>12</v>
      </c>
      <c r="B39" s="142" t="s">
        <v>7</v>
      </c>
      <c r="C39" s="142" t="s">
        <v>8</v>
      </c>
      <c r="D39" s="142">
        <v>1</v>
      </c>
      <c r="E39" s="142">
        <v>684</v>
      </c>
      <c r="F39" s="142" t="s">
        <v>560</v>
      </c>
      <c r="G39" s="142" t="s">
        <v>27</v>
      </c>
      <c r="H39" s="3"/>
    </row>
    <row r="40" spans="1:8">
      <c r="A40" s="142" t="s">
        <v>12</v>
      </c>
      <c r="B40" s="142" t="s">
        <v>7</v>
      </c>
      <c r="C40" s="142" t="s">
        <v>9</v>
      </c>
      <c r="D40" s="142">
        <v>3</v>
      </c>
      <c r="E40" s="142">
        <v>633</v>
      </c>
      <c r="F40" s="142" t="s">
        <v>555</v>
      </c>
      <c r="G40" s="142" t="s">
        <v>23</v>
      </c>
      <c r="H40" s="3">
        <v>24</v>
      </c>
    </row>
    <row r="41" spans="1:8">
      <c r="A41" s="142" t="s">
        <v>12</v>
      </c>
      <c r="B41" s="142" t="s">
        <v>7</v>
      </c>
      <c r="C41" s="142" t="s">
        <v>9</v>
      </c>
      <c r="D41" s="142">
        <v>2</v>
      </c>
      <c r="E41" s="142">
        <v>668</v>
      </c>
      <c r="F41" s="142" t="s">
        <v>557</v>
      </c>
      <c r="G41" s="142" t="s">
        <v>125</v>
      </c>
      <c r="H41" s="3"/>
    </row>
    <row r="42" spans="1:8">
      <c r="A42" s="142" t="s">
        <v>12</v>
      </c>
      <c r="B42" s="142" t="s">
        <v>7</v>
      </c>
      <c r="C42" s="142" t="s">
        <v>9</v>
      </c>
      <c r="D42" s="142">
        <v>1</v>
      </c>
      <c r="E42" s="142">
        <v>609</v>
      </c>
      <c r="F42" s="142" t="s">
        <v>554</v>
      </c>
      <c r="G42" s="142" t="s">
        <v>445</v>
      </c>
      <c r="H42" s="3"/>
    </row>
    <row r="43" spans="1:8">
      <c r="A43" s="142" t="s">
        <v>12</v>
      </c>
      <c r="B43" s="142" t="s">
        <v>7</v>
      </c>
      <c r="C43" s="142" t="s">
        <v>10</v>
      </c>
      <c r="D43" s="142">
        <v>3</v>
      </c>
      <c r="E43" s="142">
        <v>316</v>
      </c>
      <c r="F43" s="142" t="s">
        <v>549</v>
      </c>
      <c r="G43" s="142" t="s">
        <v>23</v>
      </c>
      <c r="H43" s="3">
        <v>19</v>
      </c>
    </row>
    <row r="44" spans="1:8">
      <c r="A44" s="142" t="s">
        <v>12</v>
      </c>
      <c r="B44" s="142" t="s">
        <v>7</v>
      </c>
      <c r="C44" s="142" t="s">
        <v>10</v>
      </c>
      <c r="D44" s="142">
        <v>2</v>
      </c>
      <c r="E44" s="142">
        <v>326</v>
      </c>
      <c r="F44" s="142" t="s">
        <v>550</v>
      </c>
      <c r="G44" s="142" t="s">
        <v>23</v>
      </c>
      <c r="H44" s="3"/>
    </row>
    <row r="45" spans="1:8">
      <c r="A45" s="142" t="s">
        <v>12</v>
      </c>
      <c r="B45" s="142" t="s">
        <v>7</v>
      </c>
      <c r="C45" s="142" t="s">
        <v>10</v>
      </c>
      <c r="D45" s="142">
        <v>1</v>
      </c>
      <c r="E45" s="142">
        <v>668</v>
      </c>
      <c r="F45" s="142" t="s">
        <v>557</v>
      </c>
      <c r="G45" s="142" t="s">
        <v>125</v>
      </c>
      <c r="H45" s="3"/>
    </row>
    <row r="46" spans="1:8">
      <c r="A46" s="142" t="s">
        <v>12</v>
      </c>
      <c r="B46" s="142" t="s">
        <v>7</v>
      </c>
      <c r="C46" s="142" t="s">
        <v>13</v>
      </c>
      <c r="D46" s="142">
        <v>3</v>
      </c>
      <c r="E46" s="142">
        <v>327</v>
      </c>
      <c r="F46" s="142" t="s">
        <v>126</v>
      </c>
      <c r="G46" s="142" t="s">
        <v>23</v>
      </c>
      <c r="H46" s="3">
        <v>12</v>
      </c>
    </row>
    <row r="47" spans="1:8">
      <c r="A47" s="142" t="s">
        <v>12</v>
      </c>
      <c r="B47" s="142" t="s">
        <v>7</v>
      </c>
      <c r="C47" s="142" t="s">
        <v>13</v>
      </c>
      <c r="D47" s="142">
        <v>2</v>
      </c>
      <c r="E47" s="142">
        <v>607</v>
      </c>
      <c r="F47" s="142" t="s">
        <v>553</v>
      </c>
      <c r="G47" s="142" t="s">
        <v>106</v>
      </c>
      <c r="H47" s="3"/>
    </row>
    <row r="48" spans="1:8">
      <c r="A48" s="142" t="s">
        <v>12</v>
      </c>
      <c r="B48" s="142" t="s">
        <v>7</v>
      </c>
      <c r="C48" s="142" t="s">
        <v>13</v>
      </c>
      <c r="D48" s="142">
        <v>1</v>
      </c>
      <c r="E48" s="142">
        <v>672</v>
      </c>
      <c r="F48" s="142" t="s">
        <v>177</v>
      </c>
      <c r="G48" s="142" t="s">
        <v>37</v>
      </c>
      <c r="H48" s="3"/>
    </row>
    <row r="49" spans="1:8">
      <c r="A49" s="142" t="s">
        <v>12</v>
      </c>
      <c r="B49" s="142" t="s">
        <v>11</v>
      </c>
      <c r="C49" s="142" t="s">
        <v>8</v>
      </c>
      <c r="D49" s="142">
        <v>3</v>
      </c>
      <c r="E49" s="142">
        <v>684</v>
      </c>
      <c r="F49" s="142" t="s">
        <v>560</v>
      </c>
      <c r="G49" s="142" t="s">
        <v>27</v>
      </c>
      <c r="H49" s="3">
        <v>8</v>
      </c>
    </row>
    <row r="50" spans="1:8">
      <c r="A50" s="142" t="s">
        <v>12</v>
      </c>
      <c r="B50" s="142" t="s">
        <v>11</v>
      </c>
      <c r="C50" s="142" t="s">
        <v>8</v>
      </c>
      <c r="D50" s="142">
        <v>2</v>
      </c>
      <c r="E50" s="142">
        <v>607</v>
      </c>
      <c r="F50" s="142" t="s">
        <v>553</v>
      </c>
      <c r="G50" s="142" t="s">
        <v>106</v>
      </c>
      <c r="H50" s="3"/>
    </row>
    <row r="51" spans="1:8">
      <c r="A51" s="142" t="s">
        <v>12</v>
      </c>
      <c r="B51" s="142" t="s">
        <v>11</v>
      </c>
      <c r="C51" s="142" t="s">
        <v>8</v>
      </c>
      <c r="D51" s="142">
        <v>1</v>
      </c>
      <c r="E51" s="142">
        <v>674</v>
      </c>
      <c r="F51" s="142" t="s">
        <v>558</v>
      </c>
      <c r="G51" s="142" t="s">
        <v>23</v>
      </c>
      <c r="H51" s="3"/>
    </row>
    <row r="52" spans="1:8">
      <c r="A52" s="142" t="s">
        <v>12</v>
      </c>
      <c r="B52" s="142" t="s">
        <v>11</v>
      </c>
      <c r="C52" s="142" t="s">
        <v>9</v>
      </c>
      <c r="D52" s="142">
        <v>3</v>
      </c>
      <c r="E52" s="142">
        <v>320</v>
      </c>
      <c r="F52" s="142" t="s">
        <v>146</v>
      </c>
      <c r="G52" s="142" t="s">
        <v>26</v>
      </c>
      <c r="H52" s="3">
        <v>8</v>
      </c>
    </row>
    <row r="53" spans="1:8">
      <c r="A53" s="142" t="s">
        <v>12</v>
      </c>
      <c r="B53" s="142" t="s">
        <v>11</v>
      </c>
      <c r="C53" s="142" t="s">
        <v>9</v>
      </c>
      <c r="D53" s="142">
        <v>2</v>
      </c>
      <c r="E53" s="142">
        <v>316</v>
      </c>
      <c r="F53" s="142" t="s">
        <v>549</v>
      </c>
      <c r="G53" s="142" t="s">
        <v>23</v>
      </c>
      <c r="H53" s="3"/>
    </row>
    <row r="54" spans="1:8">
      <c r="A54" s="142" t="s">
        <v>12</v>
      </c>
      <c r="B54" s="142" t="s">
        <v>11</v>
      </c>
      <c r="C54" s="142" t="s">
        <v>9</v>
      </c>
      <c r="D54" s="142">
        <v>1</v>
      </c>
      <c r="E54" s="142">
        <v>672</v>
      </c>
      <c r="F54" s="142" t="s">
        <v>177</v>
      </c>
      <c r="G54" s="142" t="s">
        <v>37</v>
      </c>
      <c r="H54" s="3"/>
    </row>
    <row r="55" spans="1:8">
      <c r="A55" s="142" t="s">
        <v>12</v>
      </c>
      <c r="B55" s="142" t="s">
        <v>11</v>
      </c>
      <c r="C55" s="142" t="s">
        <v>10</v>
      </c>
      <c r="D55" s="142">
        <v>3</v>
      </c>
      <c r="E55" s="142">
        <v>327</v>
      </c>
      <c r="F55" s="142" t="s">
        <v>126</v>
      </c>
      <c r="G55" s="142" t="s">
        <v>23</v>
      </c>
      <c r="H55" s="3">
        <v>5</v>
      </c>
    </row>
    <row r="56" spans="1:8">
      <c r="A56" s="142" t="s">
        <v>12</v>
      </c>
      <c r="B56" s="142" t="s">
        <v>11</v>
      </c>
      <c r="C56" s="142" t="s">
        <v>10</v>
      </c>
      <c r="D56" s="142">
        <v>2</v>
      </c>
      <c r="E56" s="142">
        <v>540</v>
      </c>
      <c r="F56" s="142" t="s">
        <v>548</v>
      </c>
      <c r="G56" s="142" t="s">
        <v>41</v>
      </c>
      <c r="H56" s="3"/>
    </row>
    <row r="57" spans="1:8">
      <c r="A57" s="142" t="s">
        <v>12</v>
      </c>
      <c r="B57" s="142" t="s">
        <v>11</v>
      </c>
      <c r="C57" s="142" t="s">
        <v>10</v>
      </c>
      <c r="D57" s="142">
        <v>1</v>
      </c>
      <c r="E57" s="142">
        <v>330</v>
      </c>
      <c r="F57" s="142" t="s">
        <v>551</v>
      </c>
      <c r="G57" s="142" t="s">
        <v>295</v>
      </c>
      <c r="H57" s="3"/>
    </row>
    <row r="58" spans="1:8">
      <c r="A58" s="142" t="s">
        <v>12</v>
      </c>
      <c r="B58" s="142" t="s">
        <v>11</v>
      </c>
      <c r="C58" s="142" t="s">
        <v>13</v>
      </c>
      <c r="D58" s="142">
        <v>3</v>
      </c>
      <c r="E58" s="142">
        <v>459</v>
      </c>
      <c r="F58" s="142" t="s">
        <v>176</v>
      </c>
      <c r="G58" s="142" t="s">
        <v>23</v>
      </c>
      <c r="H58" s="3">
        <v>7</v>
      </c>
    </row>
    <row r="59" spans="1:8">
      <c r="A59" s="142" t="s">
        <v>12</v>
      </c>
      <c r="B59" s="142" t="s">
        <v>11</v>
      </c>
      <c r="C59" s="142" t="s">
        <v>13</v>
      </c>
      <c r="D59" s="142">
        <v>2</v>
      </c>
      <c r="E59" s="142">
        <v>540</v>
      </c>
      <c r="F59" s="142" t="s">
        <v>548</v>
      </c>
      <c r="G59" s="142" t="s">
        <v>41</v>
      </c>
      <c r="H59" s="3"/>
    </row>
    <row r="60" spans="1:8">
      <c r="A60" s="142" t="s">
        <v>12</v>
      </c>
      <c r="B60" s="142" t="s">
        <v>11</v>
      </c>
      <c r="C60" s="142" t="s">
        <v>13</v>
      </c>
      <c r="D60" s="142">
        <v>1</v>
      </c>
      <c r="E60" s="142">
        <v>682</v>
      </c>
      <c r="F60" s="142" t="s">
        <v>559</v>
      </c>
      <c r="G60" s="142" t="s">
        <v>260</v>
      </c>
      <c r="H60" s="3"/>
    </row>
    <row r="61" spans="1:8">
      <c r="A61" s="142" t="s">
        <v>12</v>
      </c>
      <c r="B61" s="142" t="s">
        <v>15</v>
      </c>
      <c r="C61" s="142" t="s">
        <v>8</v>
      </c>
      <c r="D61" s="142">
        <v>3</v>
      </c>
      <c r="E61" s="142">
        <v>638</v>
      </c>
      <c r="F61" s="142" t="s">
        <v>175</v>
      </c>
      <c r="G61" s="142" t="s">
        <v>65</v>
      </c>
      <c r="H61" s="3">
        <v>2</v>
      </c>
    </row>
    <row r="62" spans="1:8">
      <c r="A62" s="142" t="s">
        <v>12</v>
      </c>
      <c r="B62" s="142" t="s">
        <v>15</v>
      </c>
      <c r="C62" s="142" t="s">
        <v>8</v>
      </c>
      <c r="D62" s="142">
        <v>2</v>
      </c>
      <c r="E62" s="142">
        <v>449</v>
      </c>
      <c r="F62" s="142" t="s">
        <v>147</v>
      </c>
      <c r="G62" s="142" t="s">
        <v>25</v>
      </c>
      <c r="H62" s="3"/>
    </row>
    <row r="63" spans="1:8">
      <c r="A63" s="142" t="s">
        <v>12</v>
      </c>
      <c r="B63" s="142" t="s">
        <v>15</v>
      </c>
      <c r="C63" s="142" t="s">
        <v>8</v>
      </c>
      <c r="D63" s="142">
        <v>1</v>
      </c>
      <c r="E63" s="142">
        <v>642</v>
      </c>
      <c r="F63" s="142" t="s">
        <v>556</v>
      </c>
      <c r="G63" s="142" t="s">
        <v>106</v>
      </c>
      <c r="H63" s="3"/>
    </row>
    <row r="64" spans="1:8">
      <c r="A64" s="142" t="s">
        <v>12</v>
      </c>
      <c r="B64" s="142" t="s">
        <v>15</v>
      </c>
      <c r="C64" s="142" t="s">
        <v>9</v>
      </c>
      <c r="D64" s="142">
        <v>3</v>
      </c>
      <c r="E64" s="142">
        <v>462</v>
      </c>
      <c r="F64" s="142" t="s">
        <v>124</v>
      </c>
      <c r="G64" s="142" t="s">
        <v>106</v>
      </c>
      <c r="H64" s="3"/>
    </row>
    <row r="65" spans="1:8">
      <c r="A65" s="142" t="s">
        <v>12</v>
      </c>
      <c r="B65" s="142" t="s">
        <v>15</v>
      </c>
      <c r="C65" s="142" t="s">
        <v>9</v>
      </c>
      <c r="D65" s="142">
        <v>2</v>
      </c>
      <c r="E65" s="142">
        <v>638</v>
      </c>
      <c r="F65" s="142" t="s">
        <v>175</v>
      </c>
      <c r="G65" s="142" t="s">
        <v>65</v>
      </c>
      <c r="H65" s="3"/>
    </row>
    <row r="66" spans="1:8">
      <c r="A66" s="142" t="s">
        <v>12</v>
      </c>
      <c r="B66" s="142" t="s">
        <v>15</v>
      </c>
      <c r="C66" s="142" t="s">
        <v>9</v>
      </c>
      <c r="D66" s="142">
        <v>1</v>
      </c>
      <c r="E66" s="142">
        <v>540</v>
      </c>
      <c r="F66" s="142" t="s">
        <v>548</v>
      </c>
      <c r="G66" s="142" t="s">
        <v>41</v>
      </c>
      <c r="H66" s="3"/>
    </row>
    <row r="67" spans="1:8">
      <c r="A67" s="142" t="s">
        <v>12</v>
      </c>
      <c r="B67" s="142" t="s">
        <v>15</v>
      </c>
      <c r="C67" s="142" t="s">
        <v>10</v>
      </c>
      <c r="D67" s="142">
        <v>3</v>
      </c>
      <c r="E67" s="142">
        <v>449</v>
      </c>
      <c r="F67" s="142" t="s">
        <v>147</v>
      </c>
      <c r="G67" s="142" t="s">
        <v>25</v>
      </c>
      <c r="H67" s="3"/>
    </row>
    <row r="68" spans="1:8">
      <c r="A68" s="142" t="s">
        <v>12</v>
      </c>
      <c r="B68" s="142" t="s">
        <v>15</v>
      </c>
      <c r="C68" s="142" t="s">
        <v>10</v>
      </c>
      <c r="D68" s="142">
        <v>2</v>
      </c>
      <c r="E68" s="142">
        <v>462</v>
      </c>
      <c r="F68" s="142" t="s">
        <v>124</v>
      </c>
      <c r="G68" s="142" t="s">
        <v>106</v>
      </c>
      <c r="H68" s="3"/>
    </row>
    <row r="69" spans="1:8">
      <c r="A69" s="142" t="s">
        <v>12</v>
      </c>
      <c r="B69" s="142" t="s">
        <v>15</v>
      </c>
      <c r="C69" s="142" t="s">
        <v>10</v>
      </c>
      <c r="D69" s="142">
        <v>1</v>
      </c>
      <c r="E69" s="142">
        <v>638</v>
      </c>
      <c r="F69" s="142" t="s">
        <v>175</v>
      </c>
      <c r="G69" s="142" t="s">
        <v>65</v>
      </c>
      <c r="H69" s="3"/>
    </row>
    <row r="70" spans="1:8">
      <c r="A70" s="142" t="s">
        <v>12</v>
      </c>
      <c r="B70" s="142" t="s">
        <v>15</v>
      </c>
      <c r="C70" s="142" t="s">
        <v>13</v>
      </c>
      <c r="D70" s="142">
        <v>3</v>
      </c>
      <c r="E70" s="142">
        <v>320</v>
      </c>
      <c r="F70" s="142" t="s">
        <v>146</v>
      </c>
      <c r="G70" s="142" t="s">
        <v>26</v>
      </c>
      <c r="H70" s="3"/>
    </row>
    <row r="71" spans="1:8">
      <c r="A71" s="142" t="s">
        <v>12</v>
      </c>
      <c r="B71" s="142" t="s">
        <v>31</v>
      </c>
      <c r="C71" s="142" t="s">
        <v>8</v>
      </c>
      <c r="D71" s="142">
        <v>3</v>
      </c>
      <c r="E71" s="142">
        <v>462</v>
      </c>
      <c r="F71" s="142" t="s">
        <v>124</v>
      </c>
      <c r="G71" s="142" t="s">
        <v>106</v>
      </c>
      <c r="H71" s="3">
        <v>10</v>
      </c>
    </row>
    <row r="72" spans="1:8">
      <c r="A72" s="142" t="s">
        <v>12</v>
      </c>
      <c r="B72" s="142" t="s">
        <v>31</v>
      </c>
      <c r="C72" s="142" t="s">
        <v>8</v>
      </c>
      <c r="D72" s="142">
        <v>2</v>
      </c>
      <c r="E72" s="142">
        <v>540</v>
      </c>
      <c r="F72" s="142" t="s">
        <v>548</v>
      </c>
      <c r="G72" s="142" t="s">
        <v>41</v>
      </c>
      <c r="H72" s="3"/>
    </row>
    <row r="73" spans="1:8">
      <c r="A73" s="142" t="s">
        <v>12</v>
      </c>
      <c r="B73" s="142" t="s">
        <v>31</v>
      </c>
      <c r="C73" s="142" t="s">
        <v>8</v>
      </c>
      <c r="D73" s="142">
        <v>1</v>
      </c>
      <c r="E73" s="142">
        <v>456</v>
      </c>
      <c r="F73" s="142" t="s">
        <v>552</v>
      </c>
      <c r="G73" s="142" t="s">
        <v>36</v>
      </c>
      <c r="H73" s="3"/>
    </row>
    <row r="74" spans="1:8">
      <c r="A74" s="142" t="s">
        <v>12</v>
      </c>
      <c r="B74" s="142" t="s">
        <v>31</v>
      </c>
      <c r="C74" s="142" t="s">
        <v>9</v>
      </c>
      <c r="D74" s="142">
        <v>3</v>
      </c>
      <c r="E74" s="142">
        <v>627</v>
      </c>
      <c r="F74" s="142" t="s">
        <v>172</v>
      </c>
      <c r="G74" s="142" t="s">
        <v>173</v>
      </c>
      <c r="H74" s="3">
        <v>8</v>
      </c>
    </row>
    <row r="75" spans="1:8">
      <c r="A75" s="142" t="s">
        <v>12</v>
      </c>
      <c r="B75" s="142" t="s">
        <v>31</v>
      </c>
      <c r="C75" s="142" t="s">
        <v>10</v>
      </c>
      <c r="D75" s="142">
        <v>3</v>
      </c>
      <c r="E75" s="142">
        <v>627</v>
      </c>
      <c r="F75" s="142" t="s">
        <v>172</v>
      </c>
      <c r="G75" s="142" t="s">
        <v>173</v>
      </c>
      <c r="H75" s="3">
        <v>9</v>
      </c>
    </row>
    <row r="76" spans="1:8">
      <c r="A76" s="142" t="s">
        <v>12</v>
      </c>
      <c r="B76" s="142" t="s">
        <v>31</v>
      </c>
      <c r="C76" s="142" t="s">
        <v>13</v>
      </c>
      <c r="D76" s="142">
        <v>3</v>
      </c>
      <c r="E76" s="142">
        <v>627</v>
      </c>
      <c r="F76" s="142" t="s">
        <v>172</v>
      </c>
      <c r="G76" s="142" t="s">
        <v>173</v>
      </c>
      <c r="H76" s="3"/>
    </row>
    <row r="77" spans="1:8">
      <c r="A77" s="142" t="s">
        <v>12</v>
      </c>
      <c r="B77" s="142" t="s">
        <v>30</v>
      </c>
      <c r="C77" s="142" t="s">
        <v>32</v>
      </c>
      <c r="D77" s="142">
        <v>3</v>
      </c>
      <c r="E77" s="142">
        <v>540</v>
      </c>
      <c r="F77" s="142" t="s">
        <v>548</v>
      </c>
      <c r="G77" s="142" t="s">
        <v>41</v>
      </c>
      <c r="H77" s="3"/>
    </row>
    <row r="78" spans="1:8">
      <c r="A78" s="142" t="s">
        <v>12</v>
      </c>
      <c r="B78" s="142" t="s">
        <v>30</v>
      </c>
      <c r="C78" s="142" t="s">
        <v>32</v>
      </c>
      <c r="D78" s="142">
        <v>2</v>
      </c>
      <c r="E78" s="142">
        <v>320</v>
      </c>
      <c r="F78" s="142" t="s">
        <v>146</v>
      </c>
      <c r="G78" s="142" t="s">
        <v>26</v>
      </c>
      <c r="H78" s="3"/>
    </row>
    <row r="79" spans="1:8">
      <c r="A79" s="142" t="s">
        <v>12</v>
      </c>
      <c r="B79" s="142" t="s">
        <v>30</v>
      </c>
      <c r="C79" s="142" t="s">
        <v>32</v>
      </c>
      <c r="D79" s="142">
        <v>1</v>
      </c>
      <c r="E79" s="142">
        <v>330</v>
      </c>
      <c r="F79" s="142" t="s">
        <v>146</v>
      </c>
      <c r="G79" s="142" t="s">
        <v>26</v>
      </c>
      <c r="H79" s="3"/>
    </row>
    <row r="80" spans="1:8">
      <c r="A80" s="142" t="s">
        <v>12</v>
      </c>
      <c r="B80" s="142" t="s">
        <v>30</v>
      </c>
      <c r="C80" s="142" t="s">
        <v>18</v>
      </c>
      <c r="D80" s="142">
        <v>3</v>
      </c>
      <c r="E80" s="142">
        <v>320</v>
      </c>
      <c r="F80" s="142" t="s">
        <v>146</v>
      </c>
      <c r="G80" s="142" t="s">
        <v>26</v>
      </c>
      <c r="H80" s="3"/>
    </row>
    <row r="81" spans="1:8">
      <c r="A81" s="142" t="s">
        <v>12</v>
      </c>
      <c r="B81" s="142" t="s">
        <v>30</v>
      </c>
      <c r="C81" s="142" t="s">
        <v>33</v>
      </c>
      <c r="D81" s="142">
        <v>3</v>
      </c>
      <c r="E81" s="142">
        <v>627</v>
      </c>
      <c r="F81" s="142" t="s">
        <v>172</v>
      </c>
      <c r="G81" s="142" t="s">
        <v>173</v>
      </c>
      <c r="H81" s="3"/>
    </row>
    <row r="82" spans="1:8">
      <c r="A82" s="142" t="s">
        <v>12</v>
      </c>
      <c r="B82" s="142" t="s">
        <v>30</v>
      </c>
      <c r="C82" s="142" t="s">
        <v>33</v>
      </c>
      <c r="D82" s="142">
        <v>2</v>
      </c>
      <c r="E82" s="142">
        <v>320</v>
      </c>
      <c r="F82" s="142" t="s">
        <v>146</v>
      </c>
      <c r="G82" s="142" t="s">
        <v>26</v>
      </c>
      <c r="H82" s="3"/>
    </row>
    <row r="83" spans="1:8">
      <c r="A83" s="142" t="s">
        <v>12</v>
      </c>
      <c r="B83" s="142" t="s">
        <v>30</v>
      </c>
      <c r="C83" s="142" t="s">
        <v>33</v>
      </c>
      <c r="D83" s="142">
        <v>1</v>
      </c>
      <c r="E83" s="142">
        <v>449</v>
      </c>
      <c r="F83" s="142" t="s">
        <v>147</v>
      </c>
      <c r="G83" s="142" t="s">
        <v>25</v>
      </c>
      <c r="H83" s="3"/>
    </row>
    <row r="84" spans="1:8">
      <c r="A84" s="142" t="s">
        <v>14</v>
      </c>
      <c r="B84" s="142" t="s">
        <v>7</v>
      </c>
      <c r="C84" s="142" t="s">
        <v>8</v>
      </c>
      <c r="D84" s="142">
        <v>3</v>
      </c>
      <c r="E84" s="142">
        <v>486</v>
      </c>
      <c r="F84" s="142" t="s">
        <v>575</v>
      </c>
      <c r="G84" s="142" t="s">
        <v>40</v>
      </c>
      <c r="H84" s="3">
        <v>11</v>
      </c>
    </row>
    <row r="85" spans="1:8">
      <c r="A85" s="142" t="s">
        <v>14</v>
      </c>
      <c r="B85" s="142" t="s">
        <v>7</v>
      </c>
      <c r="C85" s="142" t="s">
        <v>8</v>
      </c>
      <c r="D85" s="142">
        <v>2</v>
      </c>
      <c r="E85" s="142">
        <v>378</v>
      </c>
      <c r="F85" s="142" t="s">
        <v>569</v>
      </c>
      <c r="G85" s="142" t="s">
        <v>570</v>
      </c>
      <c r="H85" s="3"/>
    </row>
    <row r="86" spans="1:8">
      <c r="A86" s="142" t="s">
        <v>14</v>
      </c>
      <c r="B86" s="142" t="s">
        <v>7</v>
      </c>
      <c r="C86" s="142" t="s">
        <v>8</v>
      </c>
      <c r="D86" s="142">
        <v>1</v>
      </c>
      <c r="E86" s="142">
        <v>477</v>
      </c>
      <c r="F86" s="142" t="s">
        <v>574</v>
      </c>
      <c r="G86" s="142" t="s">
        <v>36</v>
      </c>
      <c r="H86" s="3"/>
    </row>
    <row r="87" spans="1:8">
      <c r="A87" s="142" t="s">
        <v>14</v>
      </c>
      <c r="B87" s="142" t="s">
        <v>7</v>
      </c>
      <c r="C87" s="142" t="s">
        <v>9</v>
      </c>
      <c r="D87" s="142">
        <v>3</v>
      </c>
      <c r="E87" s="142">
        <v>527</v>
      </c>
      <c r="F87" s="142" t="s">
        <v>577</v>
      </c>
      <c r="G87" s="142" t="s">
        <v>65</v>
      </c>
      <c r="H87" s="3">
        <v>13</v>
      </c>
    </row>
    <row r="88" spans="1:8">
      <c r="A88" s="142" t="s">
        <v>14</v>
      </c>
      <c r="B88" s="142" t="s">
        <v>7</v>
      </c>
      <c r="C88" s="142" t="s">
        <v>9</v>
      </c>
      <c r="D88" s="142">
        <v>2</v>
      </c>
      <c r="E88" s="142">
        <v>128</v>
      </c>
      <c r="F88" s="142" t="s">
        <v>562</v>
      </c>
      <c r="G88" s="142" t="s">
        <v>23</v>
      </c>
      <c r="H88" s="3"/>
    </row>
    <row r="89" spans="1:8">
      <c r="A89" s="142" t="s">
        <v>14</v>
      </c>
      <c r="B89" s="142" t="s">
        <v>7</v>
      </c>
      <c r="C89" s="142" t="s">
        <v>9</v>
      </c>
      <c r="D89" s="142">
        <v>1</v>
      </c>
      <c r="E89" s="142">
        <v>486</v>
      </c>
      <c r="F89" s="142" t="s">
        <v>575</v>
      </c>
      <c r="G89" s="142" t="s">
        <v>40</v>
      </c>
      <c r="H89" s="3"/>
    </row>
    <row r="90" spans="1:8">
      <c r="A90" s="142" t="s">
        <v>14</v>
      </c>
      <c r="B90" s="142" t="s">
        <v>7</v>
      </c>
      <c r="C90" s="142" t="s">
        <v>10</v>
      </c>
      <c r="D90" s="142">
        <v>3</v>
      </c>
      <c r="E90" s="142">
        <v>527</v>
      </c>
      <c r="F90" s="142" t="s">
        <v>577</v>
      </c>
      <c r="G90" s="142" t="s">
        <v>65</v>
      </c>
      <c r="H90" s="3">
        <v>14</v>
      </c>
    </row>
    <row r="91" spans="1:8">
      <c r="A91" s="142" t="s">
        <v>14</v>
      </c>
      <c r="B91" s="142" t="s">
        <v>7</v>
      </c>
      <c r="C91" s="142" t="s">
        <v>10</v>
      </c>
      <c r="D91" s="142">
        <v>2</v>
      </c>
      <c r="E91" s="142">
        <v>382</v>
      </c>
      <c r="F91" s="142" t="s">
        <v>572</v>
      </c>
      <c r="G91" s="142" t="s">
        <v>125</v>
      </c>
      <c r="H91" s="3"/>
    </row>
    <row r="92" spans="1:8">
      <c r="A92" s="142" t="s">
        <v>14</v>
      </c>
      <c r="B92" s="142" t="s">
        <v>7</v>
      </c>
      <c r="C92" s="142" t="s">
        <v>10</v>
      </c>
      <c r="D92" s="142">
        <v>1</v>
      </c>
      <c r="E92" s="142">
        <v>528</v>
      </c>
      <c r="F92" s="142" t="s">
        <v>580</v>
      </c>
      <c r="G92" s="142" t="s">
        <v>65</v>
      </c>
      <c r="H92" s="3"/>
    </row>
    <row r="93" spans="1:8">
      <c r="A93" s="142" t="s">
        <v>14</v>
      </c>
      <c r="B93" s="142" t="s">
        <v>7</v>
      </c>
      <c r="C93" s="142" t="s">
        <v>13</v>
      </c>
      <c r="D93" s="142">
        <v>3</v>
      </c>
      <c r="E93" s="142">
        <v>534</v>
      </c>
      <c r="F93" s="142" t="s">
        <v>150</v>
      </c>
      <c r="G93" s="142" t="s">
        <v>27</v>
      </c>
      <c r="H93" s="3">
        <v>11</v>
      </c>
    </row>
    <row r="94" spans="1:8">
      <c r="A94" s="142" t="s">
        <v>14</v>
      </c>
      <c r="B94" s="142" t="s">
        <v>7</v>
      </c>
      <c r="C94" s="142" t="s">
        <v>13</v>
      </c>
      <c r="D94" s="142">
        <v>2</v>
      </c>
      <c r="E94" s="142">
        <v>380</v>
      </c>
      <c r="F94" s="142" t="s">
        <v>571</v>
      </c>
      <c r="G94" s="142" t="s">
        <v>664</v>
      </c>
      <c r="H94" s="3"/>
    </row>
    <row r="95" spans="1:8">
      <c r="A95" s="142" t="s">
        <v>14</v>
      </c>
      <c r="B95" s="142" t="s">
        <v>7</v>
      </c>
      <c r="C95" s="142" t="s">
        <v>13</v>
      </c>
      <c r="D95" s="142">
        <v>1</v>
      </c>
      <c r="E95" s="142">
        <v>528</v>
      </c>
      <c r="F95" s="142" t="s">
        <v>580</v>
      </c>
      <c r="G95" s="142" t="s">
        <v>65</v>
      </c>
      <c r="H95" s="3"/>
    </row>
    <row r="96" spans="1:8">
      <c r="A96" s="142" t="s">
        <v>14</v>
      </c>
      <c r="B96" s="142" t="s">
        <v>7</v>
      </c>
      <c r="C96" s="142" t="s">
        <v>32</v>
      </c>
      <c r="D96" s="142">
        <v>3</v>
      </c>
      <c r="E96" s="142">
        <v>152</v>
      </c>
      <c r="F96" s="142" t="s">
        <v>565</v>
      </c>
      <c r="G96" s="142" t="s">
        <v>205</v>
      </c>
      <c r="H96" s="3">
        <v>5</v>
      </c>
    </row>
    <row r="97" spans="1:8">
      <c r="A97" s="142" t="s">
        <v>14</v>
      </c>
      <c r="B97" s="142" t="s">
        <v>7</v>
      </c>
      <c r="C97" s="142" t="s">
        <v>32</v>
      </c>
      <c r="D97" s="142">
        <v>2</v>
      </c>
      <c r="E97" s="142">
        <v>529</v>
      </c>
      <c r="F97" s="142" t="s">
        <v>581</v>
      </c>
      <c r="G97" s="142" t="s">
        <v>23</v>
      </c>
      <c r="H97" s="3"/>
    </row>
    <row r="98" spans="1:8">
      <c r="A98" s="142" t="s">
        <v>14</v>
      </c>
      <c r="B98" s="142" t="s">
        <v>7</v>
      </c>
      <c r="C98" s="142" t="s">
        <v>32</v>
      </c>
      <c r="D98" s="142">
        <v>1</v>
      </c>
      <c r="E98" s="142">
        <v>128</v>
      </c>
      <c r="F98" s="142" t="s">
        <v>562</v>
      </c>
      <c r="G98" s="142" t="s">
        <v>23</v>
      </c>
      <c r="H98" s="3"/>
    </row>
    <row r="99" spans="1:8">
      <c r="A99" s="142" t="s">
        <v>14</v>
      </c>
      <c r="B99" s="142" t="s">
        <v>7</v>
      </c>
      <c r="C99" s="142" t="s">
        <v>18</v>
      </c>
      <c r="D99" s="142">
        <v>3</v>
      </c>
      <c r="E99" s="142">
        <v>534</v>
      </c>
      <c r="F99" s="142" t="s">
        <v>150</v>
      </c>
      <c r="G99" s="142" t="s">
        <v>27</v>
      </c>
      <c r="H99" s="3"/>
    </row>
    <row r="100" spans="1:8">
      <c r="A100" s="142" t="s">
        <v>14</v>
      </c>
      <c r="B100" s="142" t="s">
        <v>7</v>
      </c>
      <c r="C100" s="142" t="s">
        <v>18</v>
      </c>
      <c r="D100" s="142">
        <v>2</v>
      </c>
      <c r="E100" s="142">
        <v>307</v>
      </c>
      <c r="F100" s="142"/>
      <c r="G100" s="142" t="s">
        <v>26</v>
      </c>
      <c r="H100" s="3"/>
    </row>
    <row r="101" spans="1:8">
      <c r="A101" s="142" t="s">
        <v>14</v>
      </c>
      <c r="B101" s="142" t="s">
        <v>7</v>
      </c>
      <c r="C101" s="142" t="s">
        <v>18</v>
      </c>
      <c r="D101" s="142">
        <v>1</v>
      </c>
      <c r="E101" s="142">
        <v>390</v>
      </c>
      <c r="F101" s="142" t="s">
        <v>578</v>
      </c>
      <c r="G101" s="142" t="s">
        <v>43</v>
      </c>
      <c r="H101" s="3"/>
    </row>
    <row r="102" spans="1:8">
      <c r="A102" s="142" t="s">
        <v>14</v>
      </c>
      <c r="B102" s="142" t="s">
        <v>7</v>
      </c>
      <c r="C102" s="142" t="s">
        <v>33</v>
      </c>
      <c r="D102" s="142">
        <v>3</v>
      </c>
      <c r="E102" s="142">
        <v>152</v>
      </c>
      <c r="F102" s="142" t="s">
        <v>565</v>
      </c>
      <c r="G102" s="142" t="s">
        <v>205</v>
      </c>
      <c r="H102" s="3">
        <v>7</v>
      </c>
    </row>
    <row r="103" spans="1:8">
      <c r="A103" s="142" t="s">
        <v>14</v>
      </c>
      <c r="B103" s="142" t="s">
        <v>7</v>
      </c>
      <c r="C103" s="142" t="s">
        <v>33</v>
      </c>
      <c r="D103" s="142">
        <v>2</v>
      </c>
      <c r="E103" s="142">
        <v>307</v>
      </c>
      <c r="F103" s="142"/>
      <c r="G103" s="142" t="s">
        <v>26</v>
      </c>
      <c r="H103" s="3"/>
    </row>
    <row r="104" spans="1:8">
      <c r="A104" s="142" t="s">
        <v>14</v>
      </c>
      <c r="B104" s="142" t="s">
        <v>7</v>
      </c>
      <c r="C104" s="142" t="s">
        <v>33</v>
      </c>
      <c r="D104" s="142">
        <v>1</v>
      </c>
      <c r="E104" s="142">
        <v>519</v>
      </c>
      <c r="F104" s="142" t="s">
        <v>576</v>
      </c>
      <c r="G104" s="142" t="s">
        <v>23</v>
      </c>
      <c r="H104" s="3"/>
    </row>
    <row r="105" spans="1:8">
      <c r="A105" s="142" t="s">
        <v>14</v>
      </c>
      <c r="B105" s="142" t="s">
        <v>11</v>
      </c>
      <c r="C105" s="142" t="s">
        <v>8</v>
      </c>
      <c r="D105" s="142">
        <v>3</v>
      </c>
      <c r="E105" s="142">
        <v>148</v>
      </c>
      <c r="F105" s="142" t="s">
        <v>564</v>
      </c>
      <c r="G105" s="142" t="s">
        <v>205</v>
      </c>
      <c r="H105" s="3">
        <v>9</v>
      </c>
    </row>
    <row r="106" spans="1:8">
      <c r="A106" s="142" t="s">
        <v>14</v>
      </c>
      <c r="B106" s="142" t="s">
        <v>11</v>
      </c>
      <c r="C106" s="142" t="s">
        <v>8</v>
      </c>
      <c r="D106" s="142">
        <v>2</v>
      </c>
      <c r="E106" s="142">
        <v>393</v>
      </c>
      <c r="F106" s="142" t="s">
        <v>573</v>
      </c>
      <c r="G106" s="142" t="s">
        <v>34</v>
      </c>
      <c r="H106" s="3"/>
    </row>
    <row r="107" spans="1:8">
      <c r="A107" s="142" t="s">
        <v>14</v>
      </c>
      <c r="B107" s="142" t="s">
        <v>11</v>
      </c>
      <c r="C107" s="142" t="s">
        <v>8</v>
      </c>
      <c r="D107" s="142">
        <v>1</v>
      </c>
      <c r="E107" s="142">
        <v>373</v>
      </c>
      <c r="F107" s="142" t="s">
        <v>568</v>
      </c>
      <c r="G107" s="142" t="s">
        <v>34</v>
      </c>
      <c r="H107" s="3"/>
    </row>
    <row r="108" spans="1:8">
      <c r="A108" s="142" t="s">
        <v>14</v>
      </c>
      <c r="B108" s="142" t="s">
        <v>11</v>
      </c>
      <c r="C108" s="142" t="s">
        <v>9</v>
      </c>
      <c r="D108" s="142">
        <v>3</v>
      </c>
      <c r="E108" s="142">
        <v>148</v>
      </c>
      <c r="F108" s="142" t="s">
        <v>564</v>
      </c>
      <c r="G108" s="142" t="s">
        <v>205</v>
      </c>
      <c r="H108" s="3">
        <v>8</v>
      </c>
    </row>
    <row r="109" spans="1:8">
      <c r="A109" s="142" t="s">
        <v>14</v>
      </c>
      <c r="B109" s="142" t="s">
        <v>11</v>
      </c>
      <c r="C109" s="142" t="s">
        <v>9</v>
      </c>
      <c r="D109" s="142">
        <v>2</v>
      </c>
      <c r="E109" s="142">
        <v>110</v>
      </c>
      <c r="F109" s="142" t="s">
        <v>561</v>
      </c>
      <c r="G109" s="142" t="s">
        <v>43</v>
      </c>
      <c r="H109" s="3"/>
    </row>
    <row r="110" spans="1:8">
      <c r="A110" s="142" t="s">
        <v>14</v>
      </c>
      <c r="B110" s="142" t="s">
        <v>11</v>
      </c>
      <c r="C110" s="142" t="s">
        <v>9</v>
      </c>
      <c r="D110" s="142">
        <v>1</v>
      </c>
      <c r="E110" s="142">
        <v>495</v>
      </c>
      <c r="F110" s="142" t="s">
        <v>180</v>
      </c>
      <c r="G110" s="142" t="s">
        <v>43</v>
      </c>
      <c r="H110" s="3"/>
    </row>
    <row r="111" spans="1:8">
      <c r="A111" s="142" t="s">
        <v>14</v>
      </c>
      <c r="B111" s="142" t="s">
        <v>11</v>
      </c>
      <c r="C111" s="142" t="s">
        <v>10</v>
      </c>
      <c r="D111" s="142">
        <v>3</v>
      </c>
      <c r="E111" s="142">
        <v>537</v>
      </c>
      <c r="F111" s="142" t="s">
        <v>584</v>
      </c>
      <c r="G111" s="142" t="s">
        <v>26</v>
      </c>
      <c r="H111" s="3">
        <v>6</v>
      </c>
    </row>
    <row r="112" spans="1:8">
      <c r="A112" s="142" t="s">
        <v>14</v>
      </c>
      <c r="B112" s="142" t="s">
        <v>11</v>
      </c>
      <c r="C112" s="142" t="s">
        <v>10</v>
      </c>
      <c r="D112" s="142">
        <v>2</v>
      </c>
      <c r="E112" s="142">
        <v>148</v>
      </c>
      <c r="F112" s="142" t="s">
        <v>564</v>
      </c>
      <c r="G112" s="142" t="s">
        <v>205</v>
      </c>
      <c r="H112" s="3"/>
    </row>
    <row r="113" spans="1:8">
      <c r="A113" s="142" t="s">
        <v>14</v>
      </c>
      <c r="B113" s="142" t="s">
        <v>11</v>
      </c>
      <c r="C113" s="142" t="s">
        <v>10</v>
      </c>
      <c r="D113" s="142">
        <v>1</v>
      </c>
      <c r="E113" s="142">
        <v>529</v>
      </c>
      <c r="F113" s="142" t="s">
        <v>581</v>
      </c>
      <c r="G113" s="142" t="s">
        <v>23</v>
      </c>
      <c r="H113" s="3"/>
    </row>
    <row r="114" spans="1:8">
      <c r="A114" s="142" t="s">
        <v>14</v>
      </c>
      <c r="B114" s="142" t="s">
        <v>11</v>
      </c>
      <c r="C114" s="142" t="s">
        <v>13</v>
      </c>
      <c r="D114" s="142">
        <v>3</v>
      </c>
      <c r="E114" s="142">
        <v>148</v>
      </c>
      <c r="F114" s="142" t="s">
        <v>564</v>
      </c>
      <c r="G114" s="142" t="s">
        <v>205</v>
      </c>
      <c r="H114" s="3">
        <v>6</v>
      </c>
    </row>
    <row r="115" spans="1:8">
      <c r="A115" s="142" t="s">
        <v>14</v>
      </c>
      <c r="B115" s="142" t="s">
        <v>11</v>
      </c>
      <c r="C115" s="142" t="s">
        <v>13</v>
      </c>
      <c r="D115" s="142">
        <v>2</v>
      </c>
      <c r="E115" s="142">
        <v>537</v>
      </c>
      <c r="F115" s="142" t="s">
        <v>584</v>
      </c>
      <c r="G115" s="142" t="s">
        <v>26</v>
      </c>
      <c r="H115" s="3"/>
    </row>
    <row r="116" spans="1:8">
      <c r="A116" s="142" t="s">
        <v>14</v>
      </c>
      <c r="B116" s="142" t="s">
        <v>11</v>
      </c>
      <c r="C116" s="142" t="s">
        <v>13</v>
      </c>
      <c r="D116" s="142">
        <v>1</v>
      </c>
      <c r="E116" s="142">
        <v>519</v>
      </c>
      <c r="F116" s="142" t="s">
        <v>576</v>
      </c>
      <c r="G116" s="142" t="s">
        <v>23</v>
      </c>
      <c r="H116" s="3"/>
    </row>
    <row r="117" spans="1:8">
      <c r="A117" s="142" t="s">
        <v>14</v>
      </c>
      <c r="B117" s="142" t="s">
        <v>11</v>
      </c>
      <c r="C117" s="142" t="s">
        <v>32</v>
      </c>
      <c r="D117" s="142">
        <v>3</v>
      </c>
      <c r="E117" s="142">
        <v>534</v>
      </c>
      <c r="F117" s="142" t="s">
        <v>150</v>
      </c>
      <c r="G117" s="142" t="s">
        <v>27</v>
      </c>
      <c r="H117" s="3">
        <v>5</v>
      </c>
    </row>
    <row r="118" spans="1:8">
      <c r="A118" s="142" t="s">
        <v>14</v>
      </c>
      <c r="B118" s="142" t="s">
        <v>11</v>
      </c>
      <c r="C118" s="142" t="s">
        <v>32</v>
      </c>
      <c r="D118" s="142">
        <v>2</v>
      </c>
      <c r="E118" s="142">
        <v>519</v>
      </c>
      <c r="F118" s="142" t="s">
        <v>576</v>
      </c>
      <c r="G118" s="142" t="s">
        <v>23</v>
      </c>
      <c r="H118" s="3"/>
    </row>
    <row r="119" spans="1:8">
      <c r="A119" s="142" t="s">
        <v>14</v>
      </c>
      <c r="B119" s="142" t="s">
        <v>11</v>
      </c>
      <c r="C119" s="142" t="s">
        <v>32</v>
      </c>
      <c r="D119" s="142">
        <v>1</v>
      </c>
      <c r="E119" s="142">
        <v>531</v>
      </c>
      <c r="F119" s="142" t="s">
        <v>582</v>
      </c>
      <c r="G119" s="142" t="s">
        <v>23</v>
      </c>
      <c r="H119" s="3"/>
    </row>
    <row r="120" spans="1:8">
      <c r="A120" s="142" t="s">
        <v>14</v>
      </c>
      <c r="B120" s="142" t="s">
        <v>11</v>
      </c>
      <c r="C120" s="142" t="s">
        <v>18</v>
      </c>
      <c r="D120" s="142">
        <v>3</v>
      </c>
      <c r="E120" s="142">
        <v>110</v>
      </c>
      <c r="F120" s="142" t="s">
        <v>561</v>
      </c>
      <c r="G120" s="142" t="s">
        <v>43</v>
      </c>
      <c r="H120" s="3"/>
    </row>
    <row r="121" spans="1:8">
      <c r="A121" s="142" t="s">
        <v>14</v>
      </c>
      <c r="B121" s="142" t="s">
        <v>11</v>
      </c>
      <c r="C121" s="142" t="s">
        <v>33</v>
      </c>
      <c r="D121" s="142">
        <v>3</v>
      </c>
      <c r="E121" s="142">
        <v>533</v>
      </c>
      <c r="F121" s="142" t="s">
        <v>583</v>
      </c>
      <c r="G121" s="142" t="s">
        <v>27</v>
      </c>
      <c r="H121" s="3">
        <v>4</v>
      </c>
    </row>
    <row r="122" spans="1:8">
      <c r="A122" s="142" t="s">
        <v>14</v>
      </c>
      <c r="B122" s="142" t="s">
        <v>11</v>
      </c>
      <c r="C122" s="142" t="s">
        <v>33</v>
      </c>
      <c r="D122" s="142">
        <v>2</v>
      </c>
      <c r="E122" s="142">
        <v>110</v>
      </c>
      <c r="F122" s="142" t="s">
        <v>561</v>
      </c>
      <c r="G122" s="142" t="s">
        <v>43</v>
      </c>
      <c r="H122" s="3"/>
    </row>
    <row r="123" spans="1:8">
      <c r="A123" s="142" t="s">
        <v>14</v>
      </c>
      <c r="B123" s="142" t="s">
        <v>11</v>
      </c>
      <c r="C123" s="142" t="s">
        <v>33</v>
      </c>
      <c r="D123" s="142">
        <v>1</v>
      </c>
      <c r="E123" s="142">
        <v>534</v>
      </c>
      <c r="F123" s="142" t="s">
        <v>150</v>
      </c>
      <c r="G123" s="142" t="s">
        <v>27</v>
      </c>
      <c r="H123" s="3"/>
    </row>
    <row r="124" spans="1:8">
      <c r="A124" s="142" t="s">
        <v>14</v>
      </c>
      <c r="B124" s="142" t="s">
        <v>15</v>
      </c>
      <c r="C124" s="142" t="s">
        <v>8</v>
      </c>
      <c r="D124" s="142">
        <v>3</v>
      </c>
      <c r="E124" s="142">
        <v>152</v>
      </c>
      <c r="F124" s="142" t="s">
        <v>565</v>
      </c>
      <c r="G124" s="142" t="s">
        <v>205</v>
      </c>
      <c r="H124" s="3">
        <v>7</v>
      </c>
    </row>
    <row r="125" spans="1:8">
      <c r="A125" s="142" t="s">
        <v>14</v>
      </c>
      <c r="B125" s="142" t="s">
        <v>15</v>
      </c>
      <c r="C125" s="142" t="s">
        <v>8</v>
      </c>
      <c r="D125" s="142">
        <v>2</v>
      </c>
      <c r="E125" s="142">
        <v>356</v>
      </c>
      <c r="F125" s="142" t="s">
        <v>585</v>
      </c>
      <c r="G125" s="142" t="s">
        <v>25</v>
      </c>
      <c r="H125" s="3"/>
    </row>
    <row r="126" spans="1:8">
      <c r="A126" s="142" t="s">
        <v>14</v>
      </c>
      <c r="B126" s="142" t="s">
        <v>15</v>
      </c>
      <c r="C126" s="142" t="s">
        <v>8</v>
      </c>
      <c r="D126" s="142">
        <v>1</v>
      </c>
      <c r="E126" s="142">
        <v>110</v>
      </c>
      <c r="F126" s="142" t="s">
        <v>561</v>
      </c>
      <c r="G126" s="142" t="s">
        <v>43</v>
      </c>
      <c r="H126" s="3"/>
    </row>
    <row r="127" spans="1:8">
      <c r="A127" s="142" t="s">
        <v>14</v>
      </c>
      <c r="B127" s="142" t="s">
        <v>15</v>
      </c>
      <c r="C127" s="142" t="s">
        <v>9</v>
      </c>
      <c r="D127" s="142">
        <v>3</v>
      </c>
      <c r="E127" s="142">
        <v>537</v>
      </c>
      <c r="F127" s="142" t="s">
        <v>584</v>
      </c>
      <c r="G127" s="142" t="s">
        <v>26</v>
      </c>
      <c r="H127" s="3">
        <v>7</v>
      </c>
    </row>
    <row r="128" spans="1:8">
      <c r="A128" s="142" t="s">
        <v>14</v>
      </c>
      <c r="B128" s="142" t="s">
        <v>15</v>
      </c>
      <c r="C128" s="142" t="s">
        <v>9</v>
      </c>
      <c r="D128" s="142">
        <v>2</v>
      </c>
      <c r="E128" s="142" t="s">
        <v>579</v>
      </c>
      <c r="F128" s="142" t="s">
        <v>578</v>
      </c>
      <c r="G128" s="142" t="s">
        <v>43</v>
      </c>
      <c r="H128" s="3"/>
    </row>
    <row r="129" spans="1:8">
      <c r="A129" s="142" t="s">
        <v>14</v>
      </c>
      <c r="B129" s="142" t="s">
        <v>15</v>
      </c>
      <c r="C129" s="142" t="s">
        <v>9</v>
      </c>
      <c r="D129" s="142">
        <v>1</v>
      </c>
      <c r="E129" s="142">
        <v>152</v>
      </c>
      <c r="F129" s="142" t="s">
        <v>565</v>
      </c>
      <c r="G129" s="142" t="s">
        <v>205</v>
      </c>
      <c r="H129" s="3"/>
    </row>
    <row r="130" spans="1:8">
      <c r="A130" s="142" t="s">
        <v>14</v>
      </c>
      <c r="B130" s="142" t="s">
        <v>15</v>
      </c>
      <c r="C130" s="142" t="s">
        <v>10</v>
      </c>
      <c r="D130" s="142">
        <v>3</v>
      </c>
      <c r="E130" s="142">
        <v>152</v>
      </c>
      <c r="F130" s="142" t="s">
        <v>565</v>
      </c>
      <c r="G130" s="142" t="s">
        <v>205</v>
      </c>
      <c r="H130" s="3">
        <v>4</v>
      </c>
    </row>
    <row r="131" spans="1:8">
      <c r="A131" s="142" t="s">
        <v>14</v>
      </c>
      <c r="B131" s="142" t="s">
        <v>15</v>
      </c>
      <c r="C131" s="142" t="s">
        <v>10</v>
      </c>
      <c r="D131" s="142">
        <v>2</v>
      </c>
      <c r="E131" s="142">
        <v>305</v>
      </c>
      <c r="F131" s="142" t="s">
        <v>187</v>
      </c>
      <c r="G131" s="142" t="s">
        <v>69</v>
      </c>
      <c r="H131" s="3"/>
    </row>
    <row r="132" spans="1:8">
      <c r="A132" s="142" t="s">
        <v>14</v>
      </c>
      <c r="B132" s="142" t="s">
        <v>15</v>
      </c>
      <c r="C132" s="142" t="s">
        <v>10</v>
      </c>
      <c r="D132" s="142">
        <v>1</v>
      </c>
      <c r="E132" s="142">
        <v>110</v>
      </c>
      <c r="F132" s="142" t="s">
        <v>561</v>
      </c>
      <c r="G132" s="142" t="s">
        <v>43</v>
      </c>
      <c r="H132" s="3"/>
    </row>
    <row r="133" spans="1:8">
      <c r="A133" s="142" t="s">
        <v>14</v>
      </c>
      <c r="B133" s="142" t="s">
        <v>15</v>
      </c>
      <c r="C133" s="142" t="s">
        <v>13</v>
      </c>
      <c r="D133" s="142">
        <v>3</v>
      </c>
      <c r="E133" s="142">
        <v>303</v>
      </c>
      <c r="F133" s="142" t="s">
        <v>130</v>
      </c>
      <c r="G133" s="142" t="s">
        <v>65</v>
      </c>
      <c r="H133" s="3">
        <v>5</v>
      </c>
    </row>
    <row r="134" spans="1:8">
      <c r="A134" s="142" t="s">
        <v>14</v>
      </c>
      <c r="B134" s="142" t="s">
        <v>15</v>
      </c>
      <c r="C134" s="142" t="s">
        <v>13</v>
      </c>
      <c r="D134" s="142">
        <v>2</v>
      </c>
      <c r="E134" s="142">
        <v>146</v>
      </c>
      <c r="F134" s="142" t="s">
        <v>563</v>
      </c>
      <c r="G134" s="142" t="s">
        <v>23</v>
      </c>
      <c r="H134" s="3"/>
    </row>
    <row r="135" spans="1:8">
      <c r="A135" s="142" t="s">
        <v>14</v>
      </c>
      <c r="B135" s="142" t="s">
        <v>15</v>
      </c>
      <c r="C135" s="142" t="s">
        <v>13</v>
      </c>
      <c r="D135" s="142">
        <v>1</v>
      </c>
      <c r="E135" s="142">
        <v>152</v>
      </c>
      <c r="F135" s="142" t="s">
        <v>565</v>
      </c>
      <c r="G135" s="142" t="s">
        <v>205</v>
      </c>
      <c r="H135" s="3"/>
    </row>
    <row r="136" spans="1:8">
      <c r="A136" s="142" t="s">
        <v>14</v>
      </c>
      <c r="B136" s="142" t="s">
        <v>15</v>
      </c>
      <c r="C136" s="142" t="s">
        <v>32</v>
      </c>
      <c r="D136" s="142">
        <v>3</v>
      </c>
      <c r="E136" s="142">
        <v>311</v>
      </c>
      <c r="F136" s="142" t="s">
        <v>128</v>
      </c>
      <c r="G136" s="142" t="s">
        <v>43</v>
      </c>
      <c r="H136" s="3">
        <v>4</v>
      </c>
    </row>
    <row r="137" spans="1:8">
      <c r="A137" s="142" t="s">
        <v>14</v>
      </c>
      <c r="B137" s="142" t="s">
        <v>15</v>
      </c>
      <c r="C137" s="142" t="s">
        <v>32</v>
      </c>
      <c r="D137" s="142">
        <v>2</v>
      </c>
      <c r="E137" s="142">
        <v>303</v>
      </c>
      <c r="F137" s="142" t="s">
        <v>130</v>
      </c>
      <c r="G137" s="142" t="s">
        <v>65</v>
      </c>
      <c r="H137" s="3"/>
    </row>
    <row r="138" spans="1:8">
      <c r="A138" s="142" t="s">
        <v>14</v>
      </c>
      <c r="B138" s="142" t="s">
        <v>15</v>
      </c>
      <c r="C138" s="142" t="s">
        <v>32</v>
      </c>
      <c r="D138" s="142">
        <v>1</v>
      </c>
      <c r="E138" s="142">
        <v>156</v>
      </c>
      <c r="F138" s="142" t="s">
        <v>566</v>
      </c>
      <c r="G138" s="142" t="s">
        <v>106</v>
      </c>
      <c r="H138" s="3"/>
    </row>
    <row r="139" spans="1:8">
      <c r="A139" s="142" t="s">
        <v>14</v>
      </c>
      <c r="B139" s="142" t="s">
        <v>15</v>
      </c>
      <c r="C139" s="142" t="s">
        <v>33</v>
      </c>
      <c r="D139" s="142">
        <v>3</v>
      </c>
      <c r="E139" s="142">
        <v>303</v>
      </c>
      <c r="F139" s="142" t="s">
        <v>130</v>
      </c>
      <c r="G139" s="142" t="s">
        <v>65</v>
      </c>
      <c r="H139" s="3">
        <v>1</v>
      </c>
    </row>
    <row r="140" spans="1:8">
      <c r="A140" s="142" t="s">
        <v>14</v>
      </c>
      <c r="B140" s="142" t="s">
        <v>15</v>
      </c>
      <c r="C140" s="142" t="s">
        <v>33</v>
      </c>
      <c r="D140" s="142">
        <v>2</v>
      </c>
      <c r="E140" s="142">
        <v>311</v>
      </c>
      <c r="F140" s="142" t="s">
        <v>128</v>
      </c>
      <c r="G140" s="142" t="s">
        <v>43</v>
      </c>
      <c r="H140" s="3"/>
    </row>
    <row r="141" spans="1:8">
      <c r="A141" s="142" t="s">
        <v>14</v>
      </c>
      <c r="B141" s="142" t="s">
        <v>15</v>
      </c>
      <c r="C141" s="142" t="s">
        <v>33</v>
      </c>
      <c r="D141" s="142">
        <v>1</v>
      </c>
      <c r="E141" s="142">
        <v>304</v>
      </c>
      <c r="F141" s="142" t="s">
        <v>188</v>
      </c>
      <c r="G141" s="142" t="s">
        <v>25</v>
      </c>
      <c r="H141" s="3"/>
    </row>
    <row r="142" spans="1:8">
      <c r="A142" s="142" t="s">
        <v>14</v>
      </c>
      <c r="B142" s="142" t="s">
        <v>31</v>
      </c>
      <c r="C142" s="142" t="s">
        <v>8</v>
      </c>
      <c r="D142" s="142">
        <v>3</v>
      </c>
      <c r="E142" s="142">
        <v>520</v>
      </c>
      <c r="F142" s="142" t="s">
        <v>151</v>
      </c>
      <c r="G142" s="142" t="s">
        <v>34</v>
      </c>
      <c r="H142" s="3"/>
    </row>
    <row r="143" spans="1:8">
      <c r="A143" s="142" t="s">
        <v>14</v>
      </c>
      <c r="B143" s="142" t="s">
        <v>31</v>
      </c>
      <c r="C143" s="142" t="s">
        <v>8</v>
      </c>
      <c r="D143" s="142">
        <v>2</v>
      </c>
      <c r="E143" s="142">
        <v>303</v>
      </c>
      <c r="F143" s="142" t="s">
        <v>130</v>
      </c>
      <c r="G143" s="142" t="s">
        <v>65</v>
      </c>
      <c r="H143" s="3"/>
    </row>
    <row r="144" spans="1:8">
      <c r="A144" s="142" t="s">
        <v>14</v>
      </c>
      <c r="B144" s="142" t="s">
        <v>31</v>
      </c>
      <c r="C144" s="142" t="s">
        <v>8</v>
      </c>
      <c r="D144" s="142">
        <v>1</v>
      </c>
      <c r="E144" s="142">
        <v>332</v>
      </c>
      <c r="F144" s="142" t="s">
        <v>567</v>
      </c>
      <c r="G144" s="142" t="s">
        <v>26</v>
      </c>
      <c r="H144" s="3"/>
    </row>
    <row r="145" spans="1:8">
      <c r="A145" s="142" t="s">
        <v>14</v>
      </c>
      <c r="B145" s="142" t="s">
        <v>31</v>
      </c>
      <c r="C145" s="142" t="s">
        <v>9</v>
      </c>
      <c r="D145" s="142">
        <v>3</v>
      </c>
      <c r="E145" s="142">
        <v>313</v>
      </c>
      <c r="F145" s="142" t="s">
        <v>88</v>
      </c>
      <c r="G145" s="142" t="s">
        <v>23</v>
      </c>
      <c r="H145" s="3"/>
    </row>
    <row r="146" spans="1:8">
      <c r="A146" s="142" t="s">
        <v>14</v>
      </c>
      <c r="B146" s="142" t="s">
        <v>31</v>
      </c>
      <c r="C146" s="142" t="s">
        <v>9</v>
      </c>
      <c r="D146" s="142">
        <v>2</v>
      </c>
      <c r="E146" s="142">
        <v>311</v>
      </c>
      <c r="F146" s="142" t="s">
        <v>128</v>
      </c>
      <c r="G146" s="142" t="s">
        <v>43</v>
      </c>
      <c r="H146" s="3"/>
    </row>
    <row r="147" spans="1:8">
      <c r="A147" s="142" t="s">
        <v>14</v>
      </c>
      <c r="B147" s="142" t="s">
        <v>31</v>
      </c>
      <c r="C147" s="142" t="s">
        <v>9</v>
      </c>
      <c r="D147" s="142">
        <v>1</v>
      </c>
      <c r="E147" s="142">
        <v>307</v>
      </c>
      <c r="F147" s="142"/>
      <c r="G147" s="142" t="s">
        <v>26</v>
      </c>
      <c r="H147" s="3"/>
    </row>
    <row r="148" spans="1:8">
      <c r="A148" s="142" t="s">
        <v>14</v>
      </c>
      <c r="B148" s="142" t="s">
        <v>31</v>
      </c>
      <c r="C148" s="142" t="s">
        <v>10</v>
      </c>
      <c r="D148" s="142">
        <v>3</v>
      </c>
      <c r="E148" s="142">
        <v>313</v>
      </c>
      <c r="F148" s="142" t="s">
        <v>88</v>
      </c>
      <c r="G148" s="142" t="s">
        <v>23</v>
      </c>
      <c r="H148" s="3"/>
    </row>
    <row r="149" spans="1:8">
      <c r="A149" s="142" t="s">
        <v>14</v>
      </c>
      <c r="B149" s="142" t="s">
        <v>31</v>
      </c>
      <c r="C149" s="142" t="s">
        <v>10</v>
      </c>
      <c r="D149" s="142">
        <v>2</v>
      </c>
      <c r="E149" s="142">
        <v>356</v>
      </c>
      <c r="F149" s="142" t="s">
        <v>585</v>
      </c>
      <c r="G149" s="142" t="s">
        <v>25</v>
      </c>
      <c r="H149" s="3"/>
    </row>
    <row r="150" spans="1:8">
      <c r="A150" s="142" t="s">
        <v>14</v>
      </c>
      <c r="B150" s="142" t="s">
        <v>31</v>
      </c>
      <c r="C150" s="142" t="s">
        <v>10</v>
      </c>
      <c r="D150" s="142">
        <v>1</v>
      </c>
      <c r="E150" s="142">
        <v>306</v>
      </c>
      <c r="F150" s="142" t="s">
        <v>189</v>
      </c>
      <c r="G150" s="142" t="s">
        <v>27</v>
      </c>
      <c r="H150" s="3"/>
    </row>
    <row r="151" spans="1:8">
      <c r="A151" s="142" t="s">
        <v>14</v>
      </c>
      <c r="B151" s="142" t="s">
        <v>31</v>
      </c>
      <c r="C151" s="142" t="s">
        <v>13</v>
      </c>
      <c r="D151" s="142">
        <v>3</v>
      </c>
      <c r="E151" s="142">
        <v>305</v>
      </c>
      <c r="F151" s="142" t="s">
        <v>187</v>
      </c>
      <c r="G151" s="142" t="s">
        <v>69</v>
      </c>
      <c r="H151" s="3"/>
    </row>
    <row r="152" spans="1:8">
      <c r="A152" s="142" t="s">
        <v>14</v>
      </c>
      <c r="B152" s="142" t="s">
        <v>31</v>
      </c>
      <c r="C152" s="142" t="s">
        <v>13</v>
      </c>
      <c r="D152" s="142">
        <v>2</v>
      </c>
      <c r="E152" s="142">
        <v>306</v>
      </c>
      <c r="F152" s="142" t="s">
        <v>189</v>
      </c>
      <c r="G152" s="142" t="s">
        <v>27</v>
      </c>
      <c r="H152" s="3"/>
    </row>
    <row r="153" spans="1:8">
      <c r="A153" s="142" t="s">
        <v>14</v>
      </c>
      <c r="B153" s="142" t="s">
        <v>31</v>
      </c>
      <c r="C153" s="142" t="s">
        <v>32</v>
      </c>
      <c r="D153" s="142">
        <v>3</v>
      </c>
      <c r="E153" s="142">
        <v>332</v>
      </c>
      <c r="F153" s="142" t="s">
        <v>567</v>
      </c>
      <c r="G153" s="142" t="s">
        <v>26</v>
      </c>
      <c r="H153" s="3"/>
    </row>
    <row r="154" spans="1:8">
      <c r="A154" s="142" t="s">
        <v>14</v>
      </c>
      <c r="B154" s="142" t="s">
        <v>31</v>
      </c>
      <c r="C154" s="142" t="s">
        <v>32</v>
      </c>
      <c r="D154" s="142">
        <v>2</v>
      </c>
      <c r="E154" s="142">
        <v>520</v>
      </c>
      <c r="F154" s="142" t="s">
        <v>151</v>
      </c>
      <c r="G154" s="142" t="s">
        <v>34</v>
      </c>
      <c r="H154" s="3"/>
    </row>
    <row r="155" spans="1:8">
      <c r="A155" s="142" t="s">
        <v>14</v>
      </c>
      <c r="B155" s="142" t="s">
        <v>31</v>
      </c>
      <c r="C155" s="142" t="s">
        <v>33</v>
      </c>
      <c r="D155" s="142">
        <v>3</v>
      </c>
      <c r="E155" s="142">
        <v>332</v>
      </c>
      <c r="F155" s="142" t="s">
        <v>567</v>
      </c>
      <c r="G155" s="142" t="s">
        <v>26</v>
      </c>
      <c r="H155" s="3"/>
    </row>
    <row r="156" spans="1:8">
      <c r="A156" s="142" t="s">
        <v>14</v>
      </c>
      <c r="B156" s="142" t="s">
        <v>31</v>
      </c>
      <c r="C156" s="142" t="s">
        <v>33</v>
      </c>
      <c r="D156" s="142">
        <v>2</v>
      </c>
      <c r="E156" s="142">
        <v>520</v>
      </c>
      <c r="F156" s="142" t="s">
        <v>151</v>
      </c>
      <c r="G156" s="142" t="s">
        <v>34</v>
      </c>
      <c r="H156" s="3"/>
    </row>
    <row r="157" spans="1:8">
      <c r="A157" s="142" t="s">
        <v>16</v>
      </c>
      <c r="B157" s="142" t="s">
        <v>7</v>
      </c>
      <c r="C157" s="142" t="s">
        <v>8</v>
      </c>
      <c r="D157" s="142">
        <v>3</v>
      </c>
      <c r="E157" s="142">
        <v>341</v>
      </c>
      <c r="F157" s="142" t="s">
        <v>595</v>
      </c>
      <c r="G157" s="142" t="s">
        <v>596</v>
      </c>
      <c r="H157" s="3">
        <v>21</v>
      </c>
    </row>
    <row r="158" spans="1:8">
      <c r="A158" s="142" t="s">
        <v>16</v>
      </c>
      <c r="B158" s="142" t="s">
        <v>7</v>
      </c>
      <c r="C158" s="142" t="s">
        <v>8</v>
      </c>
      <c r="D158" s="142">
        <v>2</v>
      </c>
      <c r="E158" s="142">
        <v>483</v>
      </c>
      <c r="F158" s="142" t="s">
        <v>606</v>
      </c>
      <c r="G158" s="142" t="s">
        <v>205</v>
      </c>
      <c r="H158" s="3"/>
    </row>
    <row r="159" spans="1:8">
      <c r="A159" s="142" t="s">
        <v>16</v>
      </c>
      <c r="B159" s="142" t="s">
        <v>7</v>
      </c>
      <c r="C159" s="142" t="s">
        <v>8</v>
      </c>
      <c r="D159" s="142">
        <v>1</v>
      </c>
      <c r="E159" s="142">
        <v>347</v>
      </c>
      <c r="F159" s="142" t="s">
        <v>597</v>
      </c>
      <c r="G159" s="142" t="s">
        <v>205</v>
      </c>
      <c r="H159" s="3"/>
    </row>
    <row r="160" spans="1:8">
      <c r="A160" s="142" t="s">
        <v>16</v>
      </c>
      <c r="B160" s="142" t="s">
        <v>7</v>
      </c>
      <c r="C160" s="142" t="s">
        <v>9</v>
      </c>
      <c r="D160" s="142">
        <v>3</v>
      </c>
      <c r="E160" s="142">
        <v>483</v>
      </c>
      <c r="F160" s="142" t="s">
        <v>606</v>
      </c>
      <c r="G160" s="142" t="s">
        <v>205</v>
      </c>
      <c r="H160" s="3">
        <v>22</v>
      </c>
    </row>
    <row r="161" spans="1:8">
      <c r="A161" s="142" t="s">
        <v>16</v>
      </c>
      <c r="B161" s="142" t="s">
        <v>7</v>
      </c>
      <c r="C161" s="142" t="s">
        <v>9</v>
      </c>
      <c r="D161" s="142">
        <v>2</v>
      </c>
      <c r="E161" s="142">
        <v>406</v>
      </c>
      <c r="F161" s="142" t="s">
        <v>602</v>
      </c>
      <c r="G161" s="142" t="s">
        <v>37</v>
      </c>
      <c r="H161" s="3"/>
    </row>
    <row r="162" spans="1:8">
      <c r="A162" s="142" t="s">
        <v>16</v>
      </c>
      <c r="B162" s="142" t="s">
        <v>7</v>
      </c>
      <c r="C162" s="142" t="s">
        <v>9</v>
      </c>
      <c r="D162" s="142">
        <v>1</v>
      </c>
      <c r="E162" s="142">
        <v>388</v>
      </c>
      <c r="F162" s="142" t="s">
        <v>601</v>
      </c>
      <c r="G162" s="142" t="s">
        <v>37</v>
      </c>
      <c r="H162" s="3"/>
    </row>
    <row r="163" spans="1:8">
      <c r="A163" s="142" t="s">
        <v>16</v>
      </c>
      <c r="B163" s="142" t="s">
        <v>7</v>
      </c>
      <c r="C163" s="142" t="s">
        <v>10</v>
      </c>
      <c r="D163" s="142">
        <v>3</v>
      </c>
      <c r="E163" s="142">
        <v>524</v>
      </c>
      <c r="F163" s="142" t="s">
        <v>608</v>
      </c>
      <c r="G163" s="142" t="s">
        <v>65</v>
      </c>
      <c r="H163" s="3">
        <v>22</v>
      </c>
    </row>
    <row r="164" spans="1:8">
      <c r="A164" s="142" t="s">
        <v>16</v>
      </c>
      <c r="B164" s="142" t="s">
        <v>7</v>
      </c>
      <c r="C164" s="142" t="s">
        <v>10</v>
      </c>
      <c r="D164" s="142">
        <v>2</v>
      </c>
      <c r="E164" s="142">
        <v>483</v>
      </c>
      <c r="F164" s="142" t="s">
        <v>606</v>
      </c>
      <c r="G164" s="142" t="s">
        <v>205</v>
      </c>
      <c r="H164" s="3"/>
    </row>
    <row r="165" spans="1:8">
      <c r="A165" s="142" t="s">
        <v>16</v>
      </c>
      <c r="B165" s="142" t="s">
        <v>7</v>
      </c>
      <c r="C165" s="142" t="s">
        <v>10</v>
      </c>
      <c r="D165" s="142">
        <v>1</v>
      </c>
      <c r="E165" s="142">
        <v>341</v>
      </c>
      <c r="F165" s="142" t="s">
        <v>595</v>
      </c>
      <c r="G165" s="142" t="s">
        <v>596</v>
      </c>
      <c r="H165" s="3"/>
    </row>
    <row r="166" spans="1:8">
      <c r="A166" s="142" t="s">
        <v>16</v>
      </c>
      <c r="B166" s="142" t="s">
        <v>7</v>
      </c>
      <c r="C166" s="142" t="s">
        <v>13</v>
      </c>
      <c r="D166" s="142">
        <v>3</v>
      </c>
      <c r="E166" s="142">
        <v>483</v>
      </c>
      <c r="F166" s="142" t="s">
        <v>606</v>
      </c>
      <c r="G166" s="142" t="s">
        <v>205</v>
      </c>
      <c r="H166" s="3">
        <v>18</v>
      </c>
    </row>
    <row r="167" spans="1:8">
      <c r="A167" s="142" t="s">
        <v>16</v>
      </c>
      <c r="B167" s="142" t="s">
        <v>7</v>
      </c>
      <c r="C167" s="142" t="s">
        <v>13</v>
      </c>
      <c r="D167" s="142">
        <v>2</v>
      </c>
      <c r="E167" s="142">
        <v>482</v>
      </c>
      <c r="F167" s="142" t="s">
        <v>604</v>
      </c>
      <c r="G167" s="142" t="s">
        <v>605</v>
      </c>
      <c r="H167" s="3"/>
    </row>
    <row r="168" spans="1:8">
      <c r="A168" s="142" t="s">
        <v>16</v>
      </c>
      <c r="B168" s="142" t="s">
        <v>7</v>
      </c>
      <c r="C168" s="142" t="s">
        <v>13</v>
      </c>
      <c r="D168" s="142">
        <v>1</v>
      </c>
      <c r="E168" s="142">
        <v>341</v>
      </c>
      <c r="F168" s="142" t="s">
        <v>595</v>
      </c>
      <c r="G168" s="142" t="s">
        <v>596</v>
      </c>
      <c r="H168" s="3"/>
    </row>
    <row r="169" spans="1:8">
      <c r="A169" s="142" t="s">
        <v>16</v>
      </c>
      <c r="B169" s="142" t="s">
        <v>7</v>
      </c>
      <c r="C169" s="142" t="s">
        <v>32</v>
      </c>
      <c r="D169" s="142">
        <v>3</v>
      </c>
      <c r="E169" s="142">
        <v>538</v>
      </c>
      <c r="F169" s="142" t="s">
        <v>610</v>
      </c>
      <c r="G169" s="142" t="s">
        <v>106</v>
      </c>
      <c r="H169" s="3">
        <v>9</v>
      </c>
    </row>
    <row r="170" spans="1:8">
      <c r="A170" s="142" t="s">
        <v>16</v>
      </c>
      <c r="B170" s="142" t="s">
        <v>7</v>
      </c>
      <c r="C170" s="142" t="s">
        <v>32</v>
      </c>
      <c r="D170" s="142">
        <v>2</v>
      </c>
      <c r="E170" s="142">
        <v>383</v>
      </c>
      <c r="F170" s="142" t="s">
        <v>600</v>
      </c>
      <c r="G170" s="142" t="s">
        <v>153</v>
      </c>
      <c r="H170" s="3"/>
    </row>
    <row r="171" spans="1:8">
      <c r="A171" s="142" t="s">
        <v>16</v>
      </c>
      <c r="B171" s="142" t="s">
        <v>7</v>
      </c>
      <c r="C171" s="142" t="s">
        <v>32</v>
      </c>
      <c r="D171" s="142">
        <v>1</v>
      </c>
      <c r="E171" s="142">
        <v>338</v>
      </c>
      <c r="F171" s="142" t="s">
        <v>593</v>
      </c>
      <c r="G171" s="142" t="s">
        <v>23</v>
      </c>
      <c r="H171" s="3"/>
    </row>
    <row r="172" spans="1:8">
      <c r="A172" s="142" t="s">
        <v>16</v>
      </c>
      <c r="B172" s="142" t="s">
        <v>7</v>
      </c>
      <c r="C172" s="142" t="s">
        <v>18</v>
      </c>
      <c r="D172" s="142">
        <v>3</v>
      </c>
      <c r="E172" s="142">
        <v>150</v>
      </c>
      <c r="F172" s="142" t="s">
        <v>588</v>
      </c>
      <c r="G172" s="142" t="s">
        <v>43</v>
      </c>
      <c r="H172" s="3">
        <v>3</v>
      </c>
    </row>
    <row r="173" spans="1:8">
      <c r="A173" s="142" t="s">
        <v>16</v>
      </c>
      <c r="B173" s="142" t="s">
        <v>7</v>
      </c>
      <c r="C173" s="142" t="s">
        <v>33</v>
      </c>
      <c r="D173" s="142">
        <v>3</v>
      </c>
      <c r="E173" s="142">
        <v>312</v>
      </c>
      <c r="F173" s="142" t="s">
        <v>591</v>
      </c>
      <c r="G173" s="142" t="s">
        <v>26</v>
      </c>
      <c r="H173" s="3">
        <v>11</v>
      </c>
    </row>
    <row r="174" spans="1:8">
      <c r="A174" s="142" t="s">
        <v>16</v>
      </c>
      <c r="B174" s="142" t="s">
        <v>7</v>
      </c>
      <c r="C174" s="142" t="s">
        <v>33</v>
      </c>
      <c r="D174" s="142">
        <v>2</v>
      </c>
      <c r="E174" s="142">
        <v>150</v>
      </c>
      <c r="F174" s="142" t="s">
        <v>588</v>
      </c>
      <c r="G174" s="142" t="s">
        <v>43</v>
      </c>
      <c r="H174" s="3"/>
    </row>
    <row r="175" spans="1:8">
      <c r="A175" s="142" t="s">
        <v>16</v>
      </c>
      <c r="B175" s="142" t="s">
        <v>7</v>
      </c>
      <c r="C175" s="142" t="s">
        <v>33</v>
      </c>
      <c r="D175" s="142">
        <v>1</v>
      </c>
      <c r="E175" s="142">
        <v>496</v>
      </c>
      <c r="F175" s="142" t="s">
        <v>607</v>
      </c>
      <c r="G175" s="142" t="s">
        <v>26</v>
      </c>
      <c r="H175" s="3"/>
    </row>
    <row r="176" spans="1:8">
      <c r="A176" s="142" t="s">
        <v>16</v>
      </c>
      <c r="B176" s="142" t="s">
        <v>11</v>
      </c>
      <c r="C176" s="142" t="s">
        <v>8</v>
      </c>
      <c r="D176" s="142">
        <v>3</v>
      </c>
      <c r="E176" s="142">
        <v>339</v>
      </c>
      <c r="F176" s="142" t="s">
        <v>594</v>
      </c>
      <c r="G176" s="142" t="s">
        <v>205</v>
      </c>
      <c r="H176" s="3">
        <v>12</v>
      </c>
    </row>
    <row r="177" spans="1:8">
      <c r="A177" s="142" t="s">
        <v>16</v>
      </c>
      <c r="B177" s="142" t="s">
        <v>11</v>
      </c>
      <c r="C177" s="142" t="s">
        <v>8</v>
      </c>
      <c r="D177" s="142">
        <v>2</v>
      </c>
      <c r="E177" s="142">
        <v>333</v>
      </c>
      <c r="F177" s="142" t="s">
        <v>592</v>
      </c>
      <c r="G177" s="142" t="s">
        <v>205</v>
      </c>
      <c r="H177" s="3"/>
    </row>
    <row r="178" spans="1:8">
      <c r="A178" s="142" t="s">
        <v>16</v>
      </c>
      <c r="B178" s="142" t="s">
        <v>11</v>
      </c>
      <c r="C178" s="142" t="s">
        <v>8</v>
      </c>
      <c r="D178" s="142">
        <v>1</v>
      </c>
      <c r="E178" s="142">
        <v>372</v>
      </c>
      <c r="F178" s="142" t="s">
        <v>599</v>
      </c>
      <c r="G178" s="142" t="s">
        <v>205</v>
      </c>
      <c r="H178" s="3"/>
    </row>
    <row r="179" spans="1:8">
      <c r="A179" s="142" t="s">
        <v>16</v>
      </c>
      <c r="B179" s="142" t="s">
        <v>11</v>
      </c>
      <c r="C179" s="142" t="s">
        <v>9</v>
      </c>
      <c r="D179" s="142">
        <v>3</v>
      </c>
      <c r="E179" s="142">
        <v>372</v>
      </c>
      <c r="F179" s="142" t="s">
        <v>599</v>
      </c>
      <c r="G179" s="142" t="s">
        <v>205</v>
      </c>
      <c r="H179" s="3">
        <v>9</v>
      </c>
    </row>
    <row r="180" spans="1:8">
      <c r="A180" s="142" t="s">
        <v>16</v>
      </c>
      <c r="B180" s="142" t="s">
        <v>11</v>
      </c>
      <c r="C180" s="142" t="s">
        <v>9</v>
      </c>
      <c r="D180" s="142">
        <v>2</v>
      </c>
      <c r="E180" s="142">
        <v>333</v>
      </c>
      <c r="F180" s="142" t="s">
        <v>592</v>
      </c>
      <c r="G180" s="142" t="s">
        <v>205</v>
      </c>
      <c r="H180" s="3"/>
    </row>
    <row r="181" spans="1:8">
      <c r="A181" s="142" t="s">
        <v>16</v>
      </c>
      <c r="B181" s="142" t="s">
        <v>11</v>
      </c>
      <c r="C181" s="142" t="s">
        <v>9</v>
      </c>
      <c r="D181" s="142">
        <v>1</v>
      </c>
      <c r="E181" s="142">
        <v>539</v>
      </c>
      <c r="F181" s="142" t="s">
        <v>611</v>
      </c>
      <c r="G181" s="142" t="s">
        <v>41</v>
      </c>
      <c r="H181" s="3"/>
    </row>
    <row r="182" spans="1:8">
      <c r="A182" s="142" t="s">
        <v>16</v>
      </c>
      <c r="B182" s="142" t="s">
        <v>11</v>
      </c>
      <c r="C182" s="142" t="s">
        <v>10</v>
      </c>
      <c r="D182" s="142">
        <v>3</v>
      </c>
      <c r="E182" s="142">
        <v>339</v>
      </c>
      <c r="F182" s="142" t="s">
        <v>594</v>
      </c>
      <c r="G182" s="142" t="s">
        <v>205</v>
      </c>
      <c r="H182" s="3">
        <v>8</v>
      </c>
    </row>
    <row r="183" spans="1:8">
      <c r="A183" s="142" t="s">
        <v>16</v>
      </c>
      <c r="B183" s="142" t="s">
        <v>11</v>
      </c>
      <c r="C183" s="142" t="s">
        <v>10</v>
      </c>
      <c r="D183" s="142">
        <v>2</v>
      </c>
      <c r="E183" s="142">
        <v>539</v>
      </c>
      <c r="F183" s="142" t="s">
        <v>611</v>
      </c>
      <c r="G183" s="142" t="s">
        <v>41</v>
      </c>
      <c r="H183" s="3"/>
    </row>
    <row r="184" spans="1:8">
      <c r="A184" s="142" t="s">
        <v>16</v>
      </c>
      <c r="B184" s="142" t="s">
        <v>11</v>
      </c>
      <c r="C184" s="142" t="s">
        <v>10</v>
      </c>
      <c r="D184" s="142">
        <v>1</v>
      </c>
      <c r="E184" s="142">
        <v>104</v>
      </c>
      <c r="F184" s="142" t="s">
        <v>586</v>
      </c>
      <c r="G184" s="142" t="s">
        <v>153</v>
      </c>
      <c r="H184" s="3"/>
    </row>
    <row r="185" spans="1:8">
      <c r="A185" s="142" t="s">
        <v>16</v>
      </c>
      <c r="B185" s="142" t="s">
        <v>11</v>
      </c>
      <c r="C185" s="142" t="s">
        <v>13</v>
      </c>
      <c r="D185" s="142">
        <v>3</v>
      </c>
      <c r="E185" s="142">
        <v>496</v>
      </c>
      <c r="F185" s="142" t="s">
        <v>607</v>
      </c>
      <c r="G185" s="142" t="s">
        <v>26</v>
      </c>
      <c r="H185" s="3">
        <v>8</v>
      </c>
    </row>
    <row r="186" spans="1:8">
      <c r="A186" s="142" t="s">
        <v>16</v>
      </c>
      <c r="B186" s="142" t="s">
        <v>11</v>
      </c>
      <c r="C186" s="142" t="s">
        <v>13</v>
      </c>
      <c r="D186" s="142">
        <v>2</v>
      </c>
      <c r="E186" s="142">
        <v>339</v>
      </c>
      <c r="F186" s="142" t="s">
        <v>594</v>
      </c>
      <c r="G186" s="142" t="s">
        <v>205</v>
      </c>
      <c r="H186" s="3"/>
    </row>
    <row r="187" spans="1:8">
      <c r="A187" s="142" t="s">
        <v>16</v>
      </c>
      <c r="B187" s="142" t="s">
        <v>11</v>
      </c>
      <c r="C187" s="142" t="s">
        <v>32</v>
      </c>
      <c r="D187" s="142">
        <v>3</v>
      </c>
      <c r="E187" s="142">
        <v>388</v>
      </c>
      <c r="F187" s="142" t="s">
        <v>601</v>
      </c>
      <c r="G187" s="142" t="s">
        <v>37</v>
      </c>
      <c r="H187">
        <v>8</v>
      </c>
    </row>
    <row r="188" spans="1:8">
      <c r="A188" s="142" t="s">
        <v>16</v>
      </c>
      <c r="B188" s="142" t="s">
        <v>11</v>
      </c>
      <c r="C188" s="142" t="s">
        <v>32</v>
      </c>
      <c r="D188" s="142">
        <v>2</v>
      </c>
      <c r="E188" s="142">
        <v>369</v>
      </c>
      <c r="F188" s="142" t="s">
        <v>598</v>
      </c>
      <c r="G188" s="142" t="s">
        <v>570</v>
      </c>
    </row>
    <row r="189" spans="1:8">
      <c r="A189" s="142" t="s">
        <v>16</v>
      </c>
      <c r="B189" s="142" t="s">
        <v>11</v>
      </c>
      <c r="C189" s="142" t="s">
        <v>32</v>
      </c>
      <c r="D189" s="142">
        <v>1</v>
      </c>
      <c r="E189" s="142">
        <v>406</v>
      </c>
      <c r="F189" s="142" t="s">
        <v>602</v>
      </c>
      <c r="G189" s="142" t="s">
        <v>37</v>
      </c>
    </row>
    <row r="190" spans="1:8">
      <c r="A190" s="142" t="s">
        <v>16</v>
      </c>
      <c r="B190" s="142" t="s">
        <v>11</v>
      </c>
      <c r="C190" s="142" t="s">
        <v>18</v>
      </c>
      <c r="D190" s="142">
        <v>3</v>
      </c>
      <c r="E190" s="142">
        <v>496</v>
      </c>
      <c r="F190" s="142" t="s">
        <v>607</v>
      </c>
      <c r="G190" s="142" t="s">
        <v>26</v>
      </c>
      <c r="H190">
        <v>2</v>
      </c>
    </row>
    <row r="191" spans="1:8">
      <c r="A191" s="142" t="s">
        <v>16</v>
      </c>
      <c r="B191" s="142" t="s">
        <v>11</v>
      </c>
      <c r="C191" s="142" t="s">
        <v>18</v>
      </c>
      <c r="D191" s="142">
        <v>2</v>
      </c>
      <c r="E191" s="142">
        <v>312</v>
      </c>
      <c r="F191" s="142" t="s">
        <v>591</v>
      </c>
      <c r="G191" s="142" t="s">
        <v>26</v>
      </c>
    </row>
    <row r="192" spans="1:8">
      <c r="A192" s="142" t="s">
        <v>16</v>
      </c>
      <c r="B192" s="142" t="s">
        <v>11</v>
      </c>
      <c r="C192" s="142" t="s">
        <v>18</v>
      </c>
      <c r="D192" s="142">
        <v>1</v>
      </c>
      <c r="E192" s="142">
        <v>369</v>
      </c>
      <c r="F192" s="142" t="s">
        <v>598</v>
      </c>
      <c r="G192" s="142" t="s">
        <v>570</v>
      </c>
    </row>
    <row r="193" spans="1:8">
      <c r="A193" s="142" t="s">
        <v>16</v>
      </c>
      <c r="B193" s="142" t="s">
        <v>11</v>
      </c>
      <c r="C193" s="142" t="s">
        <v>33</v>
      </c>
      <c r="D193" s="142">
        <v>3</v>
      </c>
      <c r="E193" s="142">
        <v>496</v>
      </c>
      <c r="F193" s="142" t="s">
        <v>607</v>
      </c>
      <c r="G193" s="142" t="s">
        <v>26</v>
      </c>
      <c r="H193">
        <v>5</v>
      </c>
    </row>
    <row r="194" spans="1:8">
      <c r="A194" s="142" t="s">
        <v>16</v>
      </c>
      <c r="B194" s="142" t="s">
        <v>11</v>
      </c>
      <c r="C194" s="142" t="s">
        <v>33</v>
      </c>
      <c r="D194" s="142">
        <v>2</v>
      </c>
      <c r="E194" s="142">
        <v>339</v>
      </c>
      <c r="F194" s="142" t="s">
        <v>594</v>
      </c>
      <c r="G194" s="142" t="s">
        <v>205</v>
      </c>
    </row>
    <row r="195" spans="1:8">
      <c r="A195" s="142" t="s">
        <v>16</v>
      </c>
      <c r="B195" s="142" t="s">
        <v>11</v>
      </c>
      <c r="C195" s="142" t="s">
        <v>33</v>
      </c>
      <c r="D195" s="142">
        <v>1</v>
      </c>
      <c r="E195" s="142">
        <v>481</v>
      </c>
      <c r="F195" s="142" t="s">
        <v>603</v>
      </c>
      <c r="G195" s="142" t="s">
        <v>27</v>
      </c>
    </row>
    <row r="196" spans="1:8">
      <c r="A196" s="142" t="s">
        <v>16</v>
      </c>
      <c r="B196" s="142" t="s">
        <v>15</v>
      </c>
      <c r="C196" s="142" t="s">
        <v>8</v>
      </c>
      <c r="D196" s="142">
        <v>3</v>
      </c>
      <c r="E196" s="142">
        <v>302</v>
      </c>
      <c r="F196" s="142" t="s">
        <v>589</v>
      </c>
      <c r="G196" s="142" t="s">
        <v>84</v>
      </c>
      <c r="H196">
        <v>12</v>
      </c>
    </row>
    <row r="197" spans="1:8">
      <c r="A197" s="142" t="s">
        <v>16</v>
      </c>
      <c r="B197" s="142" t="s">
        <v>15</v>
      </c>
      <c r="C197" s="142" t="s">
        <v>8</v>
      </c>
      <c r="D197" s="142">
        <v>2</v>
      </c>
      <c r="E197" s="142">
        <v>355</v>
      </c>
      <c r="F197" s="142" t="s">
        <v>154</v>
      </c>
      <c r="G197" s="142" t="s">
        <v>25</v>
      </c>
    </row>
    <row r="198" spans="1:8">
      <c r="A198" s="142" t="s">
        <v>16</v>
      </c>
      <c r="B198" s="142" t="s">
        <v>15</v>
      </c>
      <c r="C198" s="142" t="s">
        <v>8</v>
      </c>
      <c r="D198" s="142">
        <v>1</v>
      </c>
      <c r="E198" s="142">
        <v>312</v>
      </c>
      <c r="F198" s="142" t="s">
        <v>591</v>
      </c>
      <c r="G198" s="142" t="s">
        <v>26</v>
      </c>
    </row>
    <row r="199" spans="1:8">
      <c r="A199" s="142" t="s">
        <v>16</v>
      </c>
      <c r="B199" s="142" t="s">
        <v>15</v>
      </c>
      <c r="C199" s="142" t="s">
        <v>9</v>
      </c>
      <c r="D199" s="142">
        <v>3</v>
      </c>
      <c r="E199" s="142">
        <v>145</v>
      </c>
      <c r="F199" s="142" t="s">
        <v>587</v>
      </c>
      <c r="G199" s="142" t="s">
        <v>106</v>
      </c>
      <c r="H199">
        <v>10</v>
      </c>
    </row>
    <row r="200" spans="1:8">
      <c r="A200" s="142" t="s">
        <v>16</v>
      </c>
      <c r="B200" s="142" t="s">
        <v>15</v>
      </c>
      <c r="C200" s="142" t="s">
        <v>9</v>
      </c>
      <c r="D200" s="142">
        <v>2</v>
      </c>
      <c r="E200" s="142">
        <v>355</v>
      </c>
      <c r="F200" s="142" t="s">
        <v>154</v>
      </c>
      <c r="G200" s="142" t="s">
        <v>25</v>
      </c>
    </row>
    <row r="201" spans="1:8">
      <c r="A201" s="142" t="s">
        <v>16</v>
      </c>
      <c r="B201" s="142" t="s">
        <v>15</v>
      </c>
      <c r="C201" s="142" t="s">
        <v>9</v>
      </c>
      <c r="D201" s="142">
        <v>1</v>
      </c>
      <c r="E201" s="142">
        <v>302</v>
      </c>
      <c r="F201" s="142" t="s">
        <v>591</v>
      </c>
      <c r="G201" s="142" t="s">
        <v>26</v>
      </c>
    </row>
    <row r="202" spans="1:8">
      <c r="A202" s="142" t="s">
        <v>16</v>
      </c>
      <c r="B202" s="142" t="s">
        <v>15</v>
      </c>
      <c r="C202" s="142" t="s">
        <v>10</v>
      </c>
      <c r="D202" s="142">
        <v>3</v>
      </c>
      <c r="E202" s="142">
        <v>355</v>
      </c>
      <c r="F202" s="142" t="s">
        <v>154</v>
      </c>
      <c r="G202" s="142" t="s">
        <v>25</v>
      </c>
      <c r="H202">
        <v>11</v>
      </c>
    </row>
    <row r="203" spans="1:8">
      <c r="A203" s="142" t="s">
        <v>16</v>
      </c>
      <c r="B203" s="142" t="s">
        <v>15</v>
      </c>
      <c r="C203" s="142" t="s">
        <v>10</v>
      </c>
      <c r="D203" s="142">
        <v>2</v>
      </c>
      <c r="E203" s="142">
        <v>302</v>
      </c>
      <c r="F203" s="142" t="s">
        <v>589</v>
      </c>
      <c r="G203" s="142" t="s">
        <v>84</v>
      </c>
    </row>
    <row r="204" spans="1:8">
      <c r="A204" s="142" t="s">
        <v>16</v>
      </c>
      <c r="B204" s="142" t="s">
        <v>15</v>
      </c>
      <c r="C204" s="142" t="s">
        <v>10</v>
      </c>
      <c r="D204" s="142">
        <v>1</v>
      </c>
      <c r="E204" s="142">
        <v>496</v>
      </c>
      <c r="F204" s="142" t="s">
        <v>607</v>
      </c>
      <c r="G204" s="142" t="s">
        <v>26</v>
      </c>
    </row>
    <row r="205" spans="1:8">
      <c r="A205" s="142" t="s">
        <v>16</v>
      </c>
      <c r="B205" s="142" t="s">
        <v>15</v>
      </c>
      <c r="C205" s="142" t="s">
        <v>13</v>
      </c>
      <c r="D205" s="142">
        <v>3</v>
      </c>
      <c r="E205" s="142">
        <v>302</v>
      </c>
      <c r="F205" s="142" t="s">
        <v>589</v>
      </c>
      <c r="G205" s="142" t="s">
        <v>84</v>
      </c>
      <c r="H205">
        <v>10</v>
      </c>
    </row>
    <row r="206" spans="1:8">
      <c r="A206" s="142" t="s">
        <v>16</v>
      </c>
      <c r="B206" s="142" t="s">
        <v>15</v>
      </c>
      <c r="C206" s="142" t="s">
        <v>13</v>
      </c>
      <c r="D206" s="142">
        <v>2</v>
      </c>
      <c r="E206" s="142">
        <v>530</v>
      </c>
      <c r="F206" s="142" t="s">
        <v>609</v>
      </c>
      <c r="G206" s="142" t="s">
        <v>106</v>
      </c>
    </row>
    <row r="207" spans="1:8">
      <c r="A207" s="142" t="s">
        <v>16</v>
      </c>
      <c r="B207" s="142" t="s">
        <v>15</v>
      </c>
      <c r="C207" s="142" t="s">
        <v>13</v>
      </c>
      <c r="D207" s="142">
        <v>1</v>
      </c>
      <c r="E207" s="142">
        <v>312</v>
      </c>
      <c r="F207" s="142" t="s">
        <v>591</v>
      </c>
      <c r="G207" s="142" t="s">
        <v>26</v>
      </c>
    </row>
    <row r="208" spans="1:8">
      <c r="A208" s="142" t="s">
        <v>16</v>
      </c>
      <c r="B208" s="142" t="s">
        <v>15</v>
      </c>
      <c r="C208" s="142" t="s">
        <v>32</v>
      </c>
      <c r="D208" s="142">
        <v>3</v>
      </c>
      <c r="E208" s="142">
        <v>143</v>
      </c>
      <c r="F208" s="142" t="s">
        <v>135</v>
      </c>
      <c r="G208" s="142" t="s">
        <v>27</v>
      </c>
      <c r="H208">
        <v>8</v>
      </c>
    </row>
    <row r="209" spans="1:8">
      <c r="A209" s="142" t="s">
        <v>16</v>
      </c>
      <c r="B209" s="142" t="s">
        <v>15</v>
      </c>
      <c r="C209" s="142" t="s">
        <v>32</v>
      </c>
      <c r="D209" s="142">
        <v>2</v>
      </c>
      <c r="E209" s="142">
        <v>355</v>
      </c>
      <c r="F209" s="142" t="s">
        <v>154</v>
      </c>
      <c r="G209" s="142" t="s">
        <v>25</v>
      </c>
    </row>
    <row r="210" spans="1:8">
      <c r="A210" s="142" t="s">
        <v>16</v>
      </c>
      <c r="B210" s="142" t="s">
        <v>15</v>
      </c>
      <c r="C210" s="142" t="s">
        <v>32</v>
      </c>
      <c r="D210" s="142">
        <v>1</v>
      </c>
      <c r="E210" s="142">
        <v>310</v>
      </c>
      <c r="F210" s="142" t="s">
        <v>92</v>
      </c>
      <c r="G210" s="142" t="s">
        <v>23</v>
      </c>
    </row>
    <row r="211" spans="1:8">
      <c r="A211" s="142" t="s">
        <v>16</v>
      </c>
      <c r="B211" s="142" t="s">
        <v>15</v>
      </c>
      <c r="C211" s="142" t="s">
        <v>33</v>
      </c>
      <c r="D211" s="142">
        <v>3</v>
      </c>
      <c r="E211" s="142">
        <v>302</v>
      </c>
      <c r="F211" s="142" t="s">
        <v>589</v>
      </c>
      <c r="G211" s="142" t="s">
        <v>84</v>
      </c>
      <c r="H211">
        <v>9</v>
      </c>
    </row>
    <row r="212" spans="1:8">
      <c r="A212" s="142" t="s">
        <v>16</v>
      </c>
      <c r="B212" s="142" t="s">
        <v>15</v>
      </c>
      <c r="C212" s="142" t="s">
        <v>33</v>
      </c>
      <c r="D212" s="142">
        <v>2</v>
      </c>
      <c r="E212" s="142">
        <v>143</v>
      </c>
      <c r="F212" s="142" t="s">
        <v>135</v>
      </c>
      <c r="G212" s="142" t="s">
        <v>27</v>
      </c>
    </row>
    <row r="213" spans="1:8">
      <c r="A213" s="142" t="s">
        <v>16</v>
      </c>
      <c r="B213" s="142" t="s">
        <v>15</v>
      </c>
      <c r="C213" s="142" t="s">
        <v>33</v>
      </c>
      <c r="D213" s="142">
        <v>1</v>
      </c>
      <c r="E213" s="142">
        <v>147</v>
      </c>
      <c r="F213" s="142" t="s">
        <v>136</v>
      </c>
      <c r="G213" s="142" t="s">
        <v>43</v>
      </c>
    </row>
    <row r="214" spans="1:8">
      <c r="A214" s="142" t="s">
        <v>16</v>
      </c>
      <c r="B214" s="142" t="s">
        <v>31</v>
      </c>
      <c r="C214" s="142" t="s">
        <v>8</v>
      </c>
      <c r="D214" s="142">
        <v>3</v>
      </c>
      <c r="E214" s="142">
        <v>143</v>
      </c>
      <c r="F214" s="142" t="s">
        <v>135</v>
      </c>
      <c r="G214" s="142" t="s">
        <v>27</v>
      </c>
    </row>
    <row r="215" spans="1:8">
      <c r="A215" s="142" t="s">
        <v>16</v>
      </c>
      <c r="B215" s="142" t="s">
        <v>31</v>
      </c>
      <c r="C215" s="142" t="s">
        <v>8</v>
      </c>
      <c r="D215" s="142">
        <v>2</v>
      </c>
      <c r="E215" s="142">
        <v>309</v>
      </c>
      <c r="F215" s="142" t="s">
        <v>590</v>
      </c>
      <c r="G215" s="142" t="s">
        <v>34</v>
      </c>
    </row>
    <row r="216" spans="1:8">
      <c r="A216" s="142" t="s">
        <v>16</v>
      </c>
      <c r="B216" s="142" t="s">
        <v>31</v>
      </c>
      <c r="C216" s="142" t="s">
        <v>8</v>
      </c>
      <c r="D216" s="142">
        <v>1</v>
      </c>
      <c r="E216" s="142">
        <v>310</v>
      </c>
      <c r="F216" s="142" t="s">
        <v>92</v>
      </c>
      <c r="G216" s="142" t="s">
        <v>23</v>
      </c>
    </row>
    <row r="217" spans="1:8">
      <c r="A217" s="142" t="s">
        <v>16</v>
      </c>
      <c r="B217" s="142" t="s">
        <v>31</v>
      </c>
      <c r="C217" s="142" t="s">
        <v>9</v>
      </c>
      <c r="D217" s="142">
        <v>3</v>
      </c>
      <c r="E217" s="142">
        <v>143</v>
      </c>
      <c r="F217" s="142" t="s">
        <v>135</v>
      </c>
      <c r="G217" s="142" t="s">
        <v>27</v>
      </c>
    </row>
    <row r="218" spans="1:8">
      <c r="A218" s="142" t="s">
        <v>16</v>
      </c>
      <c r="B218" s="142" t="s">
        <v>31</v>
      </c>
      <c r="C218" s="142" t="s">
        <v>9</v>
      </c>
      <c r="D218" s="142">
        <v>2</v>
      </c>
      <c r="E218" s="142">
        <v>336</v>
      </c>
      <c r="F218" s="142" t="s">
        <v>155</v>
      </c>
      <c r="G218" s="142" t="s">
        <v>23</v>
      </c>
    </row>
    <row r="219" spans="1:8">
      <c r="A219" s="142" t="s">
        <v>16</v>
      </c>
      <c r="B219" s="142" t="s">
        <v>31</v>
      </c>
      <c r="C219" s="142" t="s">
        <v>9</v>
      </c>
      <c r="D219" s="142">
        <v>1</v>
      </c>
      <c r="E219" s="142">
        <v>354</v>
      </c>
      <c r="F219" s="142" t="s">
        <v>197</v>
      </c>
      <c r="G219" s="142" t="s">
        <v>295</v>
      </c>
    </row>
    <row r="220" spans="1:8">
      <c r="A220" s="142" t="s">
        <v>16</v>
      </c>
      <c r="B220" s="142" t="s">
        <v>31</v>
      </c>
      <c r="C220" s="142" t="s">
        <v>10</v>
      </c>
      <c r="D220" s="142">
        <v>3</v>
      </c>
      <c r="E220" s="142">
        <v>143</v>
      </c>
      <c r="F220" s="142" t="s">
        <v>135</v>
      </c>
      <c r="G220" s="142" t="s">
        <v>27</v>
      </c>
    </row>
    <row r="221" spans="1:8">
      <c r="A221" s="142" t="s">
        <v>16</v>
      </c>
      <c r="B221" s="142" t="s">
        <v>31</v>
      </c>
      <c r="C221" s="142" t="s">
        <v>10</v>
      </c>
      <c r="D221" s="142">
        <v>2</v>
      </c>
      <c r="E221" s="142">
        <v>354</v>
      </c>
      <c r="F221" s="142" t="s">
        <v>197</v>
      </c>
      <c r="G221" s="142" t="s">
        <v>295</v>
      </c>
    </row>
    <row r="222" spans="1:8">
      <c r="A222" s="142" t="s">
        <v>16</v>
      </c>
      <c r="B222" s="142" t="s">
        <v>31</v>
      </c>
      <c r="C222" s="142" t="s">
        <v>13</v>
      </c>
      <c r="D222" s="142">
        <v>3</v>
      </c>
      <c r="E222" s="142">
        <v>143</v>
      </c>
      <c r="F222" s="142" t="s">
        <v>135</v>
      </c>
      <c r="G222" s="142" t="s">
        <v>27</v>
      </c>
    </row>
    <row r="223" spans="1:8">
      <c r="A223" s="142" t="s">
        <v>16</v>
      </c>
      <c r="B223" s="142" t="s">
        <v>31</v>
      </c>
      <c r="C223" s="142" t="s">
        <v>13</v>
      </c>
      <c r="D223" s="142">
        <v>2</v>
      </c>
      <c r="E223" s="142">
        <v>336</v>
      </c>
      <c r="F223" s="142" t="s">
        <v>155</v>
      </c>
      <c r="G223" s="142" t="s">
        <v>23</v>
      </c>
    </row>
    <row r="224" spans="1:8">
      <c r="A224" s="142" t="s">
        <v>16</v>
      </c>
      <c r="B224" s="142" t="s">
        <v>31</v>
      </c>
      <c r="C224" s="142" t="s">
        <v>32</v>
      </c>
      <c r="D224" s="142">
        <v>3</v>
      </c>
      <c r="E224" s="142">
        <v>309</v>
      </c>
      <c r="F224" s="142" t="s">
        <v>590</v>
      </c>
      <c r="G224" s="142" t="s">
        <v>34</v>
      </c>
    </row>
    <row r="225" spans="1:8">
      <c r="A225" s="142" t="s">
        <v>16</v>
      </c>
      <c r="B225" s="142" t="s">
        <v>31</v>
      </c>
      <c r="C225" s="142" t="s">
        <v>32</v>
      </c>
      <c r="D225" s="142">
        <v>2</v>
      </c>
      <c r="E225" s="142">
        <v>308</v>
      </c>
      <c r="F225" s="142" t="s">
        <v>195</v>
      </c>
      <c r="G225" s="142" t="s">
        <v>34</v>
      </c>
    </row>
    <row r="226" spans="1:8">
      <c r="A226" s="142" t="s">
        <v>16</v>
      </c>
      <c r="B226" s="142" t="s">
        <v>31</v>
      </c>
      <c r="C226" s="142" t="s">
        <v>33</v>
      </c>
      <c r="D226" s="142">
        <v>3</v>
      </c>
      <c r="E226" s="142">
        <v>309</v>
      </c>
      <c r="F226" s="142" t="s">
        <v>590</v>
      </c>
      <c r="G226" s="142" t="s">
        <v>34</v>
      </c>
    </row>
    <row r="227" spans="1:8">
      <c r="A227" s="142" t="s">
        <v>16</v>
      </c>
      <c r="B227" s="142" t="s">
        <v>31</v>
      </c>
      <c r="C227" s="142" t="s">
        <v>33</v>
      </c>
      <c r="D227" s="142">
        <v>2</v>
      </c>
      <c r="E227" s="142">
        <v>310</v>
      </c>
      <c r="F227" s="142" t="s">
        <v>92</v>
      </c>
      <c r="G227" s="142" t="s">
        <v>23</v>
      </c>
    </row>
    <row r="228" spans="1:8">
      <c r="A228" s="142" t="s">
        <v>16</v>
      </c>
      <c r="B228" s="142" t="s">
        <v>31</v>
      </c>
      <c r="C228" s="142" t="s">
        <v>33</v>
      </c>
      <c r="D228" s="142">
        <v>1</v>
      </c>
      <c r="E228" s="142">
        <v>308</v>
      </c>
      <c r="F228" s="142" t="s">
        <v>195</v>
      </c>
      <c r="G228" s="142" t="s">
        <v>34</v>
      </c>
    </row>
    <row r="229" spans="1:8">
      <c r="A229" s="142" t="s">
        <v>17</v>
      </c>
      <c r="B229" s="142" t="s">
        <v>11</v>
      </c>
      <c r="C229" s="142" t="s">
        <v>8</v>
      </c>
      <c r="D229" s="142">
        <v>3</v>
      </c>
      <c r="E229" s="142">
        <v>661</v>
      </c>
      <c r="F229" s="142" t="s">
        <v>624</v>
      </c>
      <c r="G229" s="142" t="s">
        <v>260</v>
      </c>
      <c r="H229">
        <v>10</v>
      </c>
    </row>
    <row r="230" spans="1:8">
      <c r="A230" s="142" t="s">
        <v>17</v>
      </c>
      <c r="B230" s="142" t="s">
        <v>11</v>
      </c>
      <c r="C230" s="142" t="s">
        <v>8</v>
      </c>
      <c r="D230" s="142">
        <v>2</v>
      </c>
      <c r="E230" s="142">
        <v>683</v>
      </c>
      <c r="F230" s="142" t="s">
        <v>625</v>
      </c>
      <c r="G230" s="142" t="s">
        <v>626</v>
      </c>
    </row>
    <row r="231" spans="1:8">
      <c r="A231" s="142" t="s">
        <v>17</v>
      </c>
      <c r="B231" s="142" t="s">
        <v>11</v>
      </c>
      <c r="C231" s="142" t="s">
        <v>8</v>
      </c>
      <c r="D231" s="142">
        <v>1</v>
      </c>
      <c r="E231" s="142">
        <v>686</v>
      </c>
      <c r="F231" s="142" t="s">
        <v>627</v>
      </c>
      <c r="G231" s="142" t="s">
        <v>664</v>
      </c>
    </row>
    <row r="232" spans="1:8">
      <c r="A232" s="142" t="s">
        <v>17</v>
      </c>
      <c r="B232" s="142" t="s">
        <v>11</v>
      </c>
      <c r="C232" s="142" t="s">
        <v>8</v>
      </c>
      <c r="D232" s="142">
        <v>1</v>
      </c>
      <c r="E232" s="142">
        <v>854</v>
      </c>
      <c r="F232" s="142" t="s">
        <v>628</v>
      </c>
      <c r="G232" s="142" t="s">
        <v>23</v>
      </c>
    </row>
    <row r="233" spans="1:8">
      <c r="A233" s="142" t="s">
        <v>17</v>
      </c>
      <c r="B233" s="142" t="s">
        <v>11</v>
      </c>
      <c r="C233" s="142" t="s">
        <v>9</v>
      </c>
      <c r="D233" s="142">
        <v>3</v>
      </c>
      <c r="E233" s="142">
        <v>622</v>
      </c>
      <c r="F233" s="142" t="s">
        <v>620</v>
      </c>
      <c r="G233" s="142" t="s">
        <v>84</v>
      </c>
      <c r="H233">
        <v>7</v>
      </c>
    </row>
    <row r="234" spans="1:8">
      <c r="A234" s="142" t="s">
        <v>17</v>
      </c>
      <c r="B234" s="142" t="s">
        <v>11</v>
      </c>
      <c r="C234" s="142" t="s">
        <v>9</v>
      </c>
      <c r="D234" s="142">
        <v>2</v>
      </c>
      <c r="E234" s="142">
        <v>806</v>
      </c>
      <c r="F234" s="142" t="s">
        <v>630</v>
      </c>
      <c r="G234" s="142" t="s">
        <v>605</v>
      </c>
    </row>
    <row r="235" spans="1:8">
      <c r="A235" s="142" t="s">
        <v>17</v>
      </c>
      <c r="B235" s="142" t="s">
        <v>11</v>
      </c>
      <c r="C235" s="142" t="s">
        <v>9</v>
      </c>
      <c r="D235" s="142">
        <v>1</v>
      </c>
      <c r="E235" s="142">
        <v>661</v>
      </c>
      <c r="F235" s="142" t="s">
        <v>624</v>
      </c>
      <c r="G235" s="142" t="s">
        <v>260</v>
      </c>
    </row>
    <row r="236" spans="1:8">
      <c r="A236" s="142" t="s">
        <v>17</v>
      </c>
      <c r="B236" s="142" t="s">
        <v>11</v>
      </c>
      <c r="C236" s="142" t="s">
        <v>10</v>
      </c>
      <c r="D236" s="142">
        <v>3</v>
      </c>
      <c r="E236" s="142">
        <v>821</v>
      </c>
      <c r="F236" s="142"/>
      <c r="G236" s="142"/>
      <c r="H236">
        <v>8</v>
      </c>
    </row>
    <row r="237" spans="1:8">
      <c r="A237" s="142" t="s">
        <v>17</v>
      </c>
      <c r="B237" s="142" t="s">
        <v>11</v>
      </c>
      <c r="C237" s="142" t="s">
        <v>10</v>
      </c>
      <c r="D237" s="142">
        <v>2</v>
      </c>
      <c r="E237" s="142">
        <v>648</v>
      </c>
      <c r="F237" s="142" t="s">
        <v>623</v>
      </c>
      <c r="G237" s="142" t="s">
        <v>37</v>
      </c>
    </row>
    <row r="238" spans="1:8">
      <c r="A238" s="142" t="s">
        <v>17</v>
      </c>
      <c r="B238" s="142" t="s">
        <v>11</v>
      </c>
      <c r="C238" s="142" t="s">
        <v>10</v>
      </c>
      <c r="D238" s="142">
        <v>1</v>
      </c>
      <c r="E238" s="142">
        <v>661</v>
      </c>
      <c r="F238" s="142" t="s">
        <v>624</v>
      </c>
      <c r="G238" s="142" t="s">
        <v>260</v>
      </c>
    </row>
    <row r="239" spans="1:8">
      <c r="A239" s="142" t="s">
        <v>17</v>
      </c>
      <c r="B239" s="142" t="s">
        <v>11</v>
      </c>
      <c r="C239" s="142" t="s">
        <v>13</v>
      </c>
      <c r="D239" s="142">
        <v>3</v>
      </c>
      <c r="E239" s="142">
        <v>661</v>
      </c>
      <c r="F239" s="142" t="s">
        <v>624</v>
      </c>
      <c r="G239" s="142" t="s">
        <v>260</v>
      </c>
      <c r="H239">
        <v>5</v>
      </c>
    </row>
    <row r="240" spans="1:8">
      <c r="A240" s="142" t="s">
        <v>17</v>
      </c>
      <c r="B240" s="142" t="s">
        <v>11</v>
      </c>
      <c r="C240" s="142" t="s">
        <v>13</v>
      </c>
      <c r="D240" s="142">
        <v>2</v>
      </c>
      <c r="E240" s="142">
        <v>648</v>
      </c>
      <c r="F240" s="142" t="s">
        <v>623</v>
      </c>
      <c r="G240" s="142" t="s">
        <v>37</v>
      </c>
    </row>
    <row r="241" spans="1:8">
      <c r="A241" s="142" t="s">
        <v>17</v>
      </c>
      <c r="B241" s="142" t="s">
        <v>11</v>
      </c>
      <c r="C241" s="142" t="s">
        <v>13</v>
      </c>
      <c r="D241" s="142">
        <v>1</v>
      </c>
      <c r="E241" s="142">
        <v>601</v>
      </c>
      <c r="F241" s="142" t="s">
        <v>618</v>
      </c>
      <c r="G241" s="142" t="s">
        <v>26</v>
      </c>
    </row>
    <row r="242" spans="1:8">
      <c r="A242" s="142" t="s">
        <v>17</v>
      </c>
      <c r="B242" s="142" t="s">
        <v>11</v>
      </c>
      <c r="C242" s="142" t="s">
        <v>32</v>
      </c>
      <c r="D242" s="142">
        <v>3</v>
      </c>
      <c r="E242" s="142">
        <v>632</v>
      </c>
      <c r="F242" s="142" t="s">
        <v>621</v>
      </c>
      <c r="G242" s="142" t="s">
        <v>36</v>
      </c>
      <c r="H242">
        <v>7</v>
      </c>
    </row>
    <row r="243" spans="1:8">
      <c r="A243" s="142" t="s">
        <v>17</v>
      </c>
      <c r="B243" s="142" t="s">
        <v>11</v>
      </c>
      <c r="C243" s="142" t="s">
        <v>32</v>
      </c>
      <c r="D243" s="142">
        <v>2</v>
      </c>
      <c r="E243" s="142">
        <v>472</v>
      </c>
      <c r="F243" s="142" t="s">
        <v>617</v>
      </c>
      <c r="G243" s="142" t="s">
        <v>84</v>
      </c>
    </row>
    <row r="244" spans="1:8">
      <c r="A244" s="142" t="s">
        <v>17</v>
      </c>
      <c r="B244" s="142" t="s">
        <v>11</v>
      </c>
      <c r="C244" s="142" t="s">
        <v>32</v>
      </c>
      <c r="D244" s="142">
        <v>1</v>
      </c>
      <c r="E244" s="142">
        <v>467</v>
      </c>
      <c r="F244" s="142" t="s">
        <v>616</v>
      </c>
      <c r="G244" s="142" t="s">
        <v>69</v>
      </c>
    </row>
    <row r="245" spans="1:8">
      <c r="A245" s="142" t="s">
        <v>17</v>
      </c>
      <c r="B245" s="142" t="s">
        <v>11</v>
      </c>
      <c r="C245" s="142" t="s">
        <v>18</v>
      </c>
      <c r="D245" s="142">
        <v>3</v>
      </c>
      <c r="E245" s="142">
        <v>534</v>
      </c>
      <c r="F245" s="142" t="s">
        <v>629</v>
      </c>
      <c r="G245" s="142" t="s">
        <v>153</v>
      </c>
    </row>
    <row r="246" spans="1:8">
      <c r="A246" s="142" t="s">
        <v>17</v>
      </c>
      <c r="B246" s="142" t="s">
        <v>11</v>
      </c>
      <c r="C246" s="142" t="s">
        <v>18</v>
      </c>
      <c r="D246" s="142">
        <v>2</v>
      </c>
      <c r="E246" s="142">
        <v>466</v>
      </c>
      <c r="F246" s="142"/>
      <c r="G246" s="142"/>
    </row>
    <row r="247" spans="1:8">
      <c r="A247" s="142" t="s">
        <v>17</v>
      </c>
      <c r="B247" s="142" t="s">
        <v>11</v>
      </c>
      <c r="C247" s="142" t="s">
        <v>18</v>
      </c>
      <c r="D247" s="142">
        <v>1</v>
      </c>
      <c r="E247" s="142">
        <v>646</v>
      </c>
      <c r="F247" s="142" t="s">
        <v>622</v>
      </c>
      <c r="G247" s="142" t="s">
        <v>69</v>
      </c>
    </row>
    <row r="248" spans="1:8">
      <c r="A248" s="142" t="s">
        <v>17</v>
      </c>
      <c r="B248" s="142" t="s">
        <v>11</v>
      </c>
      <c r="C248" s="142" t="s">
        <v>33</v>
      </c>
      <c r="D248" s="142">
        <v>3</v>
      </c>
      <c r="E248" s="142">
        <v>632</v>
      </c>
      <c r="F248" s="142" t="s">
        <v>621</v>
      </c>
      <c r="G248" s="142" t="s">
        <v>36</v>
      </c>
      <c r="H248">
        <v>7</v>
      </c>
    </row>
    <row r="249" spans="1:8">
      <c r="A249" s="142" t="s">
        <v>17</v>
      </c>
      <c r="B249" s="142" t="s">
        <v>11</v>
      </c>
      <c r="C249" s="142" t="s">
        <v>33</v>
      </c>
      <c r="D249" s="142">
        <v>2</v>
      </c>
      <c r="E249" s="142">
        <v>466</v>
      </c>
      <c r="F249" s="142"/>
      <c r="G249" s="142"/>
    </row>
    <row r="250" spans="1:8">
      <c r="A250" s="142" t="s">
        <v>17</v>
      </c>
      <c r="B250" s="142" t="s">
        <v>11</v>
      </c>
      <c r="C250" s="142" t="s">
        <v>33</v>
      </c>
      <c r="D250" s="142">
        <v>1</v>
      </c>
      <c r="E250" s="142">
        <v>521</v>
      </c>
      <c r="F250" s="142" t="s">
        <v>223</v>
      </c>
      <c r="G250" s="142" t="s">
        <v>23</v>
      </c>
    </row>
    <row r="251" spans="1:8">
      <c r="A251" s="142" t="s">
        <v>17</v>
      </c>
      <c r="B251" s="142" t="s">
        <v>15</v>
      </c>
      <c r="C251" s="142" t="s">
        <v>8</v>
      </c>
      <c r="D251" s="142">
        <v>3</v>
      </c>
      <c r="E251" s="142">
        <v>654</v>
      </c>
      <c r="F251" s="142" t="s">
        <v>614</v>
      </c>
      <c r="G251" s="142" t="s">
        <v>23</v>
      </c>
      <c r="H251">
        <v>10</v>
      </c>
    </row>
    <row r="252" spans="1:8">
      <c r="A252" s="142" t="s">
        <v>17</v>
      </c>
      <c r="B252" s="142" t="s">
        <v>15</v>
      </c>
      <c r="C252" s="142" t="s">
        <v>8</v>
      </c>
      <c r="D252" s="142">
        <v>2</v>
      </c>
      <c r="E252" s="142">
        <v>467</v>
      </c>
      <c r="F252" s="142" t="s">
        <v>616</v>
      </c>
      <c r="G252" s="142" t="s">
        <v>69</v>
      </c>
    </row>
    <row r="253" spans="1:8">
      <c r="A253" s="142" t="s">
        <v>17</v>
      </c>
      <c r="B253" s="142" t="s">
        <v>15</v>
      </c>
      <c r="C253" s="142" t="s">
        <v>8</v>
      </c>
      <c r="D253" s="142">
        <v>1</v>
      </c>
      <c r="E253" s="142">
        <v>463</v>
      </c>
      <c r="F253" s="142" t="s">
        <v>216</v>
      </c>
      <c r="G253" s="142" t="s">
        <v>23</v>
      </c>
    </row>
    <row r="254" spans="1:8">
      <c r="A254" s="142" t="s">
        <v>17</v>
      </c>
      <c r="B254" s="142" t="s">
        <v>15</v>
      </c>
      <c r="C254" s="142" t="s">
        <v>9</v>
      </c>
      <c r="D254" s="142">
        <v>3</v>
      </c>
      <c r="E254" s="142">
        <v>683</v>
      </c>
      <c r="F254" s="142" t="s">
        <v>625</v>
      </c>
      <c r="G254" s="142" t="s">
        <v>626</v>
      </c>
      <c r="H254">
        <v>9</v>
      </c>
    </row>
    <row r="255" spans="1:8">
      <c r="A255" s="142" t="s">
        <v>17</v>
      </c>
      <c r="B255" s="142" t="s">
        <v>15</v>
      </c>
      <c r="C255" s="142" t="s">
        <v>9</v>
      </c>
      <c r="D255" s="142">
        <v>2</v>
      </c>
      <c r="E255" s="142">
        <v>654</v>
      </c>
      <c r="F255" s="142" t="s">
        <v>614</v>
      </c>
      <c r="G255" s="142" t="s">
        <v>23</v>
      </c>
    </row>
    <row r="256" spans="1:8">
      <c r="A256" s="142" t="s">
        <v>17</v>
      </c>
      <c r="B256" s="142" t="s">
        <v>15</v>
      </c>
      <c r="C256" s="142" t="s">
        <v>9</v>
      </c>
      <c r="D256" s="142">
        <v>1</v>
      </c>
      <c r="E256" s="142">
        <v>321</v>
      </c>
      <c r="F256" s="142" t="s">
        <v>615</v>
      </c>
      <c r="G256" s="142" t="s">
        <v>65</v>
      </c>
    </row>
    <row r="257" spans="1:8">
      <c r="A257" s="142" t="s">
        <v>17</v>
      </c>
      <c r="B257" s="142" t="s">
        <v>15</v>
      </c>
      <c r="C257" s="142" t="s">
        <v>10</v>
      </c>
      <c r="D257" s="142">
        <v>3</v>
      </c>
      <c r="E257" s="142">
        <v>472</v>
      </c>
      <c r="F257" s="142" t="s">
        <v>617</v>
      </c>
      <c r="G257" s="142" t="s">
        <v>84</v>
      </c>
      <c r="H257">
        <v>9</v>
      </c>
    </row>
    <row r="258" spans="1:8">
      <c r="A258" s="142" t="s">
        <v>17</v>
      </c>
      <c r="B258" s="142" t="s">
        <v>15</v>
      </c>
      <c r="C258" s="142" t="s">
        <v>10</v>
      </c>
      <c r="D258" s="142">
        <v>2</v>
      </c>
      <c r="E258" s="142">
        <v>463</v>
      </c>
      <c r="F258" s="142" t="s">
        <v>216</v>
      </c>
      <c r="G258" s="142" t="s">
        <v>23</v>
      </c>
    </row>
    <row r="259" spans="1:8">
      <c r="A259" s="142" t="s">
        <v>17</v>
      </c>
      <c r="B259" s="142" t="s">
        <v>15</v>
      </c>
      <c r="C259" s="142" t="s">
        <v>10</v>
      </c>
      <c r="D259" s="142">
        <v>1</v>
      </c>
      <c r="E259" s="142">
        <v>601</v>
      </c>
      <c r="F259" s="142" t="s">
        <v>618</v>
      </c>
      <c r="G259" s="142" t="s">
        <v>26</v>
      </c>
    </row>
    <row r="260" spans="1:8">
      <c r="A260" s="142" t="s">
        <v>17</v>
      </c>
      <c r="B260" s="142" t="s">
        <v>15</v>
      </c>
      <c r="C260" s="142" t="s">
        <v>13</v>
      </c>
      <c r="D260" s="142">
        <v>3</v>
      </c>
      <c r="E260" s="142">
        <v>654</v>
      </c>
      <c r="F260" s="142" t="s">
        <v>614</v>
      </c>
      <c r="G260" s="142" t="s">
        <v>23</v>
      </c>
      <c r="H260">
        <v>10</v>
      </c>
    </row>
    <row r="261" spans="1:8">
      <c r="A261" s="142" t="s">
        <v>17</v>
      </c>
      <c r="B261" s="142" t="s">
        <v>15</v>
      </c>
      <c r="C261" s="142" t="s">
        <v>13</v>
      </c>
      <c r="D261" s="142">
        <v>2</v>
      </c>
      <c r="E261" s="142">
        <v>622</v>
      </c>
      <c r="F261" s="142" t="s">
        <v>620</v>
      </c>
      <c r="G261" s="142" t="s">
        <v>84</v>
      </c>
    </row>
    <row r="262" spans="1:8">
      <c r="A262" s="142" t="s">
        <v>17</v>
      </c>
      <c r="B262" s="142" t="s">
        <v>15</v>
      </c>
      <c r="C262" s="142" t="s">
        <v>13</v>
      </c>
      <c r="D262" s="142">
        <v>1</v>
      </c>
      <c r="E262" s="142">
        <v>467</v>
      </c>
      <c r="F262" s="142" t="s">
        <v>616</v>
      </c>
      <c r="G262" s="142" t="s">
        <v>69</v>
      </c>
    </row>
    <row r="263" spans="1:8">
      <c r="A263" s="142" t="s">
        <v>17</v>
      </c>
      <c r="B263" s="142" t="s">
        <v>15</v>
      </c>
      <c r="C263" s="142" t="s">
        <v>32</v>
      </c>
      <c r="D263" s="142">
        <v>3</v>
      </c>
      <c r="E263" s="142">
        <v>637</v>
      </c>
      <c r="F263" s="142" t="s">
        <v>612</v>
      </c>
      <c r="G263" s="142" t="s">
        <v>23</v>
      </c>
      <c r="H263">
        <v>7</v>
      </c>
    </row>
    <row r="264" spans="1:8">
      <c r="A264" s="142" t="s">
        <v>17</v>
      </c>
      <c r="B264" s="142" t="s">
        <v>15</v>
      </c>
      <c r="C264" s="142" t="s">
        <v>32</v>
      </c>
      <c r="D264" s="142">
        <v>2</v>
      </c>
      <c r="E264" s="142">
        <v>616</v>
      </c>
      <c r="F264" s="142" t="s">
        <v>619</v>
      </c>
      <c r="G264" s="142" t="s">
        <v>43</v>
      </c>
    </row>
    <row r="265" spans="1:8">
      <c r="A265" s="142" t="s">
        <v>17</v>
      </c>
      <c r="B265" s="142" t="s">
        <v>15</v>
      </c>
      <c r="C265" s="142" t="s">
        <v>32</v>
      </c>
      <c r="D265" s="142">
        <v>1</v>
      </c>
      <c r="E265" s="142">
        <v>610</v>
      </c>
      <c r="F265" s="142" t="s">
        <v>613</v>
      </c>
      <c r="G265" s="142" t="s">
        <v>445</v>
      </c>
    </row>
    <row r="266" spans="1:8">
      <c r="A266" s="142" t="s">
        <v>17</v>
      </c>
      <c r="B266" s="142" t="s">
        <v>15</v>
      </c>
      <c r="C266" s="142" t="s">
        <v>18</v>
      </c>
      <c r="D266" s="142">
        <v>3</v>
      </c>
      <c r="E266" s="142">
        <v>637</v>
      </c>
      <c r="F266" s="142" t="s">
        <v>612</v>
      </c>
      <c r="G266" s="142" t="s">
        <v>23</v>
      </c>
      <c r="H266">
        <v>1</v>
      </c>
    </row>
    <row r="267" spans="1:8">
      <c r="A267" s="142" t="s">
        <v>17</v>
      </c>
      <c r="B267" s="142" t="s">
        <v>15</v>
      </c>
      <c r="C267" s="142" t="s">
        <v>18</v>
      </c>
      <c r="D267" s="142">
        <v>2</v>
      </c>
      <c r="E267" s="142">
        <v>620</v>
      </c>
      <c r="F267" s="142" t="s">
        <v>222</v>
      </c>
      <c r="G267" s="142" t="s">
        <v>23</v>
      </c>
    </row>
    <row r="268" spans="1:8">
      <c r="A268" s="142" t="s">
        <v>17</v>
      </c>
      <c r="B268" s="142" t="s">
        <v>15</v>
      </c>
      <c r="C268" s="142" t="s">
        <v>18</v>
      </c>
      <c r="D268" s="142">
        <v>1</v>
      </c>
      <c r="E268" s="142">
        <v>610</v>
      </c>
      <c r="F268" s="142" t="s">
        <v>613</v>
      </c>
      <c r="G268" s="142" t="s">
        <v>445</v>
      </c>
    </row>
    <row r="269" spans="1:8">
      <c r="A269" s="142" t="s">
        <v>17</v>
      </c>
      <c r="B269" s="142" t="s">
        <v>15</v>
      </c>
      <c r="C269" s="142" t="s">
        <v>33</v>
      </c>
      <c r="D269" s="142">
        <v>3</v>
      </c>
      <c r="E269" s="142">
        <v>616</v>
      </c>
      <c r="F269" s="142" t="s">
        <v>619</v>
      </c>
      <c r="G269" s="142" t="s">
        <v>43</v>
      </c>
      <c r="H269">
        <v>4</v>
      </c>
    </row>
    <row r="270" spans="1:8">
      <c r="A270" s="142" t="s">
        <v>17</v>
      </c>
      <c r="B270" s="142" t="s">
        <v>15</v>
      </c>
      <c r="C270" s="142" t="s">
        <v>33</v>
      </c>
      <c r="D270" s="142">
        <v>2</v>
      </c>
      <c r="E270" s="142">
        <v>463</v>
      </c>
      <c r="F270" s="142" t="s">
        <v>216</v>
      </c>
      <c r="G270" s="142" t="s">
        <v>23</v>
      </c>
    </row>
    <row r="271" spans="1:8">
      <c r="A271" s="142" t="s">
        <v>17</v>
      </c>
      <c r="B271" s="142" t="s">
        <v>15</v>
      </c>
      <c r="C271" s="142" t="s">
        <v>33</v>
      </c>
      <c r="D271" s="142">
        <v>1</v>
      </c>
      <c r="E271" s="142">
        <v>610</v>
      </c>
      <c r="F271" s="142" t="s">
        <v>613</v>
      </c>
      <c r="G271" s="142" t="s">
        <v>445</v>
      </c>
    </row>
    <row r="272" spans="1:8">
      <c r="A272" s="142" t="s">
        <v>19</v>
      </c>
      <c r="B272" s="142" t="s">
        <v>11</v>
      </c>
      <c r="C272" s="142" t="s">
        <v>8</v>
      </c>
      <c r="D272" s="142">
        <v>3</v>
      </c>
      <c r="E272" s="142">
        <v>695</v>
      </c>
      <c r="F272" s="142" t="s">
        <v>156</v>
      </c>
      <c r="G272" s="142" t="s">
        <v>229</v>
      </c>
      <c r="H272">
        <v>12</v>
      </c>
    </row>
    <row r="273" spans="1:8">
      <c r="A273" s="142" t="s">
        <v>19</v>
      </c>
      <c r="B273" s="142" t="s">
        <v>11</v>
      </c>
      <c r="C273" s="142" t="s">
        <v>8</v>
      </c>
      <c r="D273" s="142">
        <v>2</v>
      </c>
      <c r="E273" s="142">
        <v>465</v>
      </c>
      <c r="F273" s="142" t="s">
        <v>638</v>
      </c>
      <c r="G273" s="142" t="s">
        <v>664</v>
      </c>
    </row>
    <row r="274" spans="1:8">
      <c r="A274" s="142" t="s">
        <v>19</v>
      </c>
      <c r="B274" s="142" t="s">
        <v>11</v>
      </c>
      <c r="C274" s="142" t="s">
        <v>8</v>
      </c>
      <c r="D274" s="142">
        <v>1</v>
      </c>
      <c r="E274" s="142">
        <v>617</v>
      </c>
      <c r="F274" s="142" t="s">
        <v>634</v>
      </c>
      <c r="G274" s="142" t="s">
        <v>664</v>
      </c>
    </row>
    <row r="275" spans="1:8">
      <c r="A275" s="142" t="s">
        <v>19</v>
      </c>
      <c r="B275" s="142" t="s">
        <v>11</v>
      </c>
      <c r="C275" s="142" t="s">
        <v>9</v>
      </c>
      <c r="D275" s="142">
        <v>3</v>
      </c>
      <c r="E275" s="142">
        <v>671</v>
      </c>
      <c r="F275" s="142" t="s">
        <v>632</v>
      </c>
      <c r="G275" s="142" t="s">
        <v>84</v>
      </c>
      <c r="H275">
        <v>9</v>
      </c>
    </row>
    <row r="276" spans="1:8">
      <c r="A276" s="142" t="s">
        <v>19</v>
      </c>
      <c r="B276" s="142" t="s">
        <v>11</v>
      </c>
      <c r="C276" s="142" t="s">
        <v>9</v>
      </c>
      <c r="D276" s="142">
        <v>2</v>
      </c>
      <c r="E276" s="142">
        <v>619</v>
      </c>
      <c r="F276" s="142" t="s">
        <v>633</v>
      </c>
      <c r="G276" s="142" t="s">
        <v>277</v>
      </c>
    </row>
    <row r="277" spans="1:8">
      <c r="A277" s="142" t="s">
        <v>19</v>
      </c>
      <c r="B277" s="142" t="s">
        <v>11</v>
      </c>
      <c r="C277" s="142" t="s">
        <v>9</v>
      </c>
      <c r="D277" s="142">
        <v>1</v>
      </c>
      <c r="E277" s="142">
        <v>106</v>
      </c>
      <c r="F277" s="142" t="s">
        <v>639</v>
      </c>
      <c r="G277" s="142" t="s">
        <v>153</v>
      </c>
    </row>
    <row r="278" spans="1:8">
      <c r="A278" s="142" t="s">
        <v>19</v>
      </c>
      <c r="B278" s="142" t="s">
        <v>11</v>
      </c>
      <c r="C278" s="142" t="s">
        <v>10</v>
      </c>
      <c r="D278" s="142">
        <v>3</v>
      </c>
      <c r="E278" s="142">
        <v>465</v>
      </c>
      <c r="F278" s="142" t="s">
        <v>638</v>
      </c>
      <c r="G278" s="142" t="s">
        <v>664</v>
      </c>
      <c r="H278">
        <v>7</v>
      </c>
    </row>
    <row r="279" spans="1:8">
      <c r="A279" s="142" t="s">
        <v>19</v>
      </c>
      <c r="B279" s="142" t="s">
        <v>11</v>
      </c>
      <c r="C279" s="142" t="s">
        <v>10</v>
      </c>
      <c r="D279" s="142">
        <v>2</v>
      </c>
      <c r="E279" s="142">
        <v>322</v>
      </c>
      <c r="F279" s="142" t="s">
        <v>160</v>
      </c>
      <c r="G279" s="142" t="s">
        <v>161</v>
      </c>
    </row>
    <row r="280" spans="1:8">
      <c r="A280" s="142" t="s">
        <v>19</v>
      </c>
      <c r="B280" s="142" t="s">
        <v>11</v>
      </c>
      <c r="C280" s="142" t="s">
        <v>10</v>
      </c>
      <c r="D280" s="142">
        <v>1</v>
      </c>
      <c r="E280" s="142">
        <v>615</v>
      </c>
      <c r="F280" s="142" t="s">
        <v>635</v>
      </c>
      <c r="G280" s="142" t="s">
        <v>69</v>
      </c>
    </row>
    <row r="281" spans="1:8">
      <c r="A281" s="142" t="s">
        <v>19</v>
      </c>
      <c r="B281" s="142" t="s">
        <v>11</v>
      </c>
      <c r="C281" s="142" t="s">
        <v>13</v>
      </c>
      <c r="D281" s="142">
        <v>3</v>
      </c>
      <c r="E281" s="142">
        <v>699</v>
      </c>
      <c r="F281" s="142"/>
      <c r="G281" s="142"/>
      <c r="H281">
        <v>5</v>
      </c>
    </row>
    <row r="282" spans="1:8">
      <c r="A282" s="142" t="s">
        <v>19</v>
      </c>
      <c r="B282" s="142" t="s">
        <v>11</v>
      </c>
      <c r="C282" s="142" t="s">
        <v>13</v>
      </c>
      <c r="D282" s="142">
        <v>2</v>
      </c>
      <c r="E282" s="142">
        <v>565</v>
      </c>
      <c r="F282" s="142" t="s">
        <v>637</v>
      </c>
      <c r="G282" s="142" t="s">
        <v>153</v>
      </c>
    </row>
    <row r="283" spans="1:8">
      <c r="A283" s="142" t="s">
        <v>19</v>
      </c>
      <c r="B283" s="142" t="s">
        <v>11</v>
      </c>
      <c r="C283" s="142" t="s">
        <v>13</v>
      </c>
      <c r="D283" s="142">
        <v>1</v>
      </c>
      <c r="E283" s="142">
        <v>322</v>
      </c>
      <c r="F283" s="142" t="s">
        <v>160</v>
      </c>
      <c r="G283" s="142" t="s">
        <v>161</v>
      </c>
    </row>
    <row r="284" spans="1:8">
      <c r="A284" s="142" t="s">
        <v>19</v>
      </c>
      <c r="B284" s="142" t="s">
        <v>11</v>
      </c>
      <c r="C284" s="142" t="s">
        <v>32</v>
      </c>
      <c r="D284" s="142">
        <v>3</v>
      </c>
      <c r="E284" s="142">
        <v>566</v>
      </c>
      <c r="F284" s="142" t="s">
        <v>636</v>
      </c>
      <c r="G284" s="142" t="s">
        <v>153</v>
      </c>
      <c r="H284">
        <v>5</v>
      </c>
    </row>
    <row r="285" spans="1:8">
      <c r="A285" s="142" t="s">
        <v>19</v>
      </c>
      <c r="B285" s="142" t="s">
        <v>11</v>
      </c>
      <c r="C285" s="142" t="s">
        <v>32</v>
      </c>
      <c r="D285" s="142">
        <v>2</v>
      </c>
      <c r="E285" s="142">
        <v>671</v>
      </c>
      <c r="F285" s="142" t="s">
        <v>632</v>
      </c>
      <c r="G285" s="142" t="s">
        <v>84</v>
      </c>
    </row>
    <row r="286" spans="1:8">
      <c r="A286" s="142" t="s">
        <v>19</v>
      </c>
      <c r="B286" s="142" t="s">
        <v>11</v>
      </c>
      <c r="C286" s="142" t="s">
        <v>32</v>
      </c>
      <c r="D286" s="142">
        <v>1</v>
      </c>
      <c r="E286" s="142">
        <v>617</v>
      </c>
      <c r="F286" s="142" t="s">
        <v>634</v>
      </c>
      <c r="G286" s="142" t="s">
        <v>664</v>
      </c>
    </row>
    <row r="287" spans="1:8">
      <c r="A287" s="142" t="s">
        <v>19</v>
      </c>
      <c r="B287" s="142" t="s">
        <v>11</v>
      </c>
      <c r="C287" s="142" t="s">
        <v>18</v>
      </c>
      <c r="D287" s="142">
        <v>3</v>
      </c>
      <c r="E287" s="142">
        <v>106</v>
      </c>
      <c r="F287" s="142" t="s">
        <v>639</v>
      </c>
      <c r="G287" s="142" t="s">
        <v>153</v>
      </c>
    </row>
    <row r="288" spans="1:8">
      <c r="A288" s="142" t="s">
        <v>19</v>
      </c>
      <c r="B288" s="142" t="s">
        <v>11</v>
      </c>
      <c r="C288" s="142" t="s">
        <v>18</v>
      </c>
      <c r="D288" s="142">
        <v>2</v>
      </c>
      <c r="E288" s="142">
        <v>322</v>
      </c>
      <c r="F288" s="142" t="s">
        <v>160</v>
      </c>
      <c r="G288" s="142" t="s">
        <v>161</v>
      </c>
    </row>
    <row r="289" spans="1:8">
      <c r="A289" s="142" t="s">
        <v>19</v>
      </c>
      <c r="B289" s="142" t="s">
        <v>11</v>
      </c>
      <c r="C289" s="142" t="s">
        <v>18</v>
      </c>
      <c r="D289" s="142">
        <v>1</v>
      </c>
      <c r="E289" s="142">
        <v>679</v>
      </c>
      <c r="F289" s="142" t="s">
        <v>631</v>
      </c>
      <c r="G289" s="142" t="s">
        <v>69</v>
      </c>
    </row>
    <row r="290" spans="1:8">
      <c r="A290" s="142" t="s">
        <v>19</v>
      </c>
      <c r="B290" s="142" t="s">
        <v>11</v>
      </c>
      <c r="C290" s="142" t="s">
        <v>33</v>
      </c>
      <c r="D290" s="142">
        <v>3</v>
      </c>
      <c r="E290" s="142">
        <v>322</v>
      </c>
      <c r="F290" s="142" t="s">
        <v>160</v>
      </c>
      <c r="G290" s="142" t="s">
        <v>161</v>
      </c>
      <c r="H290">
        <v>3</v>
      </c>
    </row>
    <row r="291" spans="1:8">
      <c r="A291" s="142" t="s">
        <v>19</v>
      </c>
      <c r="B291" s="142" t="s">
        <v>11</v>
      </c>
      <c r="C291" s="142" t="s">
        <v>33</v>
      </c>
      <c r="D291" s="142">
        <v>2</v>
      </c>
      <c r="E291" s="142">
        <v>615</v>
      </c>
      <c r="F291" s="142" t="s">
        <v>635</v>
      </c>
      <c r="G291" s="142" t="s">
        <v>69</v>
      </c>
    </row>
    <row r="292" spans="1:8">
      <c r="A292" s="142" t="s">
        <v>19</v>
      </c>
      <c r="B292" s="142" t="s">
        <v>15</v>
      </c>
      <c r="C292" s="142" t="s">
        <v>8</v>
      </c>
      <c r="D292" s="142">
        <v>3</v>
      </c>
      <c r="E292" s="142">
        <v>653</v>
      </c>
      <c r="F292" s="142" t="s">
        <v>232</v>
      </c>
      <c r="G292" s="142" t="s">
        <v>23</v>
      </c>
      <c r="H292">
        <v>10</v>
      </c>
    </row>
    <row r="293" spans="1:8">
      <c r="A293" s="142" t="s">
        <v>19</v>
      </c>
      <c r="B293" s="142" t="s">
        <v>15</v>
      </c>
      <c r="C293" s="142" t="s">
        <v>8</v>
      </c>
      <c r="D293" s="142">
        <v>2</v>
      </c>
      <c r="E293" s="142">
        <v>318</v>
      </c>
      <c r="F293" s="142" t="s">
        <v>640</v>
      </c>
      <c r="G293" s="142" t="s">
        <v>23</v>
      </c>
    </row>
    <row r="294" spans="1:8">
      <c r="A294" s="142" t="s">
        <v>19</v>
      </c>
      <c r="B294" s="142" t="s">
        <v>15</v>
      </c>
      <c r="C294" s="142" t="s">
        <v>8</v>
      </c>
      <c r="D294" s="142">
        <v>1</v>
      </c>
      <c r="E294" s="142">
        <v>671</v>
      </c>
      <c r="F294" s="142" t="s">
        <v>632</v>
      </c>
      <c r="G294" s="142" t="s">
        <v>84</v>
      </c>
    </row>
    <row r="295" spans="1:8">
      <c r="A295" s="142" t="s">
        <v>19</v>
      </c>
      <c r="B295" s="142" t="s">
        <v>15</v>
      </c>
      <c r="C295" s="142" t="s">
        <v>9</v>
      </c>
      <c r="D295" s="142">
        <v>3</v>
      </c>
      <c r="E295" s="142">
        <v>647</v>
      </c>
      <c r="F295" s="142" t="s">
        <v>233</v>
      </c>
      <c r="G295" s="142" t="s">
        <v>23</v>
      </c>
      <c r="H295">
        <v>8</v>
      </c>
    </row>
    <row r="296" spans="1:8">
      <c r="A296" s="142" t="s">
        <v>19</v>
      </c>
      <c r="B296" s="142" t="s">
        <v>15</v>
      </c>
      <c r="C296" s="142" t="s">
        <v>9</v>
      </c>
      <c r="D296" s="142">
        <v>2</v>
      </c>
      <c r="E296" s="142">
        <v>325</v>
      </c>
      <c r="F296" s="142" t="s">
        <v>159</v>
      </c>
      <c r="G296" s="142" t="s">
        <v>664</v>
      </c>
    </row>
    <row r="297" spans="1:8">
      <c r="A297" s="142" t="s">
        <v>19</v>
      </c>
      <c r="B297" s="142" t="s">
        <v>15</v>
      </c>
      <c r="C297" s="142" t="s">
        <v>9</v>
      </c>
      <c r="D297" s="142">
        <v>1</v>
      </c>
      <c r="E297" s="142">
        <v>322</v>
      </c>
      <c r="F297" s="142" t="s">
        <v>160</v>
      </c>
      <c r="G297" s="142" t="s">
        <v>161</v>
      </c>
    </row>
    <row r="298" spans="1:8">
      <c r="A298" s="142" t="s">
        <v>19</v>
      </c>
      <c r="B298" s="142" t="s">
        <v>15</v>
      </c>
      <c r="C298" s="142" t="s">
        <v>10</v>
      </c>
      <c r="D298" s="142">
        <v>3</v>
      </c>
      <c r="E298" s="142">
        <v>647</v>
      </c>
      <c r="F298" s="142" t="s">
        <v>233</v>
      </c>
      <c r="G298" s="142" t="s">
        <v>23</v>
      </c>
      <c r="H298">
        <v>8</v>
      </c>
    </row>
    <row r="299" spans="1:8">
      <c r="A299" s="142" t="s">
        <v>19</v>
      </c>
      <c r="B299" s="142" t="s">
        <v>15</v>
      </c>
      <c r="C299" s="142" t="s">
        <v>10</v>
      </c>
      <c r="D299" s="142">
        <v>2</v>
      </c>
      <c r="E299" s="142">
        <v>671</v>
      </c>
      <c r="F299" s="142" t="s">
        <v>632</v>
      </c>
      <c r="G299" s="142" t="s">
        <v>84</v>
      </c>
    </row>
    <row r="300" spans="1:8">
      <c r="A300" s="142" t="s">
        <v>19</v>
      </c>
      <c r="B300" s="142" t="s">
        <v>15</v>
      </c>
      <c r="C300" s="142" t="s">
        <v>10</v>
      </c>
      <c r="D300" s="142">
        <v>1</v>
      </c>
      <c r="E300" s="142">
        <v>331</v>
      </c>
      <c r="F300" s="142" t="s">
        <v>158</v>
      </c>
      <c r="G300" s="142" t="s">
        <v>229</v>
      </c>
    </row>
    <row r="301" spans="1:8">
      <c r="A301" s="142" t="s">
        <v>19</v>
      </c>
      <c r="B301" s="142" t="s">
        <v>15</v>
      </c>
      <c r="C301" s="142" t="s">
        <v>13</v>
      </c>
      <c r="D301" s="142">
        <v>3</v>
      </c>
      <c r="E301" s="142">
        <v>653</v>
      </c>
      <c r="F301" s="142" t="s">
        <v>232</v>
      </c>
      <c r="G301" s="142" t="s">
        <v>23</v>
      </c>
      <c r="H301">
        <v>10</v>
      </c>
    </row>
    <row r="302" spans="1:8">
      <c r="A302" s="142" t="s">
        <v>19</v>
      </c>
      <c r="B302" s="142" t="s">
        <v>15</v>
      </c>
      <c r="C302" s="142" t="s">
        <v>13</v>
      </c>
      <c r="D302" s="142">
        <v>2</v>
      </c>
      <c r="E302" s="142">
        <v>331</v>
      </c>
      <c r="F302" s="142" t="s">
        <v>158</v>
      </c>
      <c r="G302" s="142" t="s">
        <v>229</v>
      </c>
    </row>
    <row r="303" spans="1:8">
      <c r="A303" s="142" t="s">
        <v>19</v>
      </c>
      <c r="B303" s="142" t="s">
        <v>15</v>
      </c>
      <c r="C303" s="142" t="s">
        <v>13</v>
      </c>
      <c r="D303" s="142">
        <v>1</v>
      </c>
      <c r="E303" s="142">
        <v>318</v>
      </c>
      <c r="F303" s="142" t="s">
        <v>640</v>
      </c>
      <c r="G303" s="142" t="s">
        <v>23</v>
      </c>
    </row>
    <row r="304" spans="1:8">
      <c r="A304" s="142" t="s">
        <v>19</v>
      </c>
      <c r="B304" s="142" t="s">
        <v>15</v>
      </c>
      <c r="C304" s="142" t="s">
        <v>32</v>
      </c>
      <c r="D304" s="142">
        <v>3</v>
      </c>
      <c r="E304" s="142">
        <v>647</v>
      </c>
      <c r="F304" s="142" t="s">
        <v>233</v>
      </c>
      <c r="G304" s="142" t="s">
        <v>23</v>
      </c>
      <c r="H304">
        <v>7</v>
      </c>
    </row>
    <row r="305" spans="1:8">
      <c r="A305" s="142" t="s">
        <v>19</v>
      </c>
      <c r="B305" s="142" t="s">
        <v>15</v>
      </c>
      <c r="C305" s="142" t="s">
        <v>32</v>
      </c>
      <c r="D305" s="142">
        <v>2</v>
      </c>
      <c r="E305" s="142">
        <v>331</v>
      </c>
      <c r="F305" s="142" t="s">
        <v>158</v>
      </c>
      <c r="G305" s="142" t="s">
        <v>229</v>
      </c>
    </row>
    <row r="306" spans="1:8">
      <c r="A306" s="142" t="s">
        <v>19</v>
      </c>
      <c r="B306" s="142" t="s">
        <v>15</v>
      </c>
      <c r="C306" s="142" t="s">
        <v>32</v>
      </c>
      <c r="D306" s="142">
        <v>1</v>
      </c>
      <c r="E306" s="142">
        <v>653</v>
      </c>
      <c r="F306" s="142" t="s">
        <v>232</v>
      </c>
      <c r="G306" s="142" t="s">
        <v>23</v>
      </c>
    </row>
    <row r="307" spans="1:8">
      <c r="A307" s="142" t="s">
        <v>19</v>
      </c>
      <c r="B307" s="142" t="s">
        <v>15</v>
      </c>
      <c r="C307" s="142" t="s">
        <v>18</v>
      </c>
      <c r="D307" s="142">
        <v>3</v>
      </c>
      <c r="E307" s="142">
        <v>647</v>
      </c>
      <c r="F307" s="142" t="s">
        <v>233</v>
      </c>
      <c r="G307" s="142" t="s">
        <v>23</v>
      </c>
      <c r="H307">
        <v>5</v>
      </c>
    </row>
    <row r="308" spans="1:8">
      <c r="A308" s="142" t="s">
        <v>19</v>
      </c>
      <c r="B308" s="142" t="s">
        <v>15</v>
      </c>
      <c r="C308" s="142" t="s">
        <v>18</v>
      </c>
      <c r="D308" s="142">
        <v>2</v>
      </c>
      <c r="E308" s="142">
        <v>318</v>
      </c>
      <c r="F308" s="142" t="s">
        <v>640</v>
      </c>
      <c r="G308" s="142" t="s">
        <v>23</v>
      </c>
    </row>
    <row r="309" spans="1:8">
      <c r="A309" s="142" t="s">
        <v>19</v>
      </c>
      <c r="B309" s="142" t="s">
        <v>15</v>
      </c>
      <c r="C309" s="142" t="s">
        <v>18</v>
      </c>
      <c r="D309" s="142">
        <v>1</v>
      </c>
      <c r="E309" s="142">
        <v>653</v>
      </c>
      <c r="F309" s="142" t="s">
        <v>232</v>
      </c>
      <c r="G309" s="142" t="s">
        <v>23</v>
      </c>
    </row>
    <row r="310" spans="1:8">
      <c r="A310" s="142" t="s">
        <v>19</v>
      </c>
      <c r="B310" s="142" t="s">
        <v>15</v>
      </c>
      <c r="C310" s="142" t="s">
        <v>33</v>
      </c>
      <c r="D310" s="142">
        <v>3</v>
      </c>
      <c r="E310" s="142">
        <v>460</v>
      </c>
      <c r="F310" s="142" t="s">
        <v>641</v>
      </c>
      <c r="G310" s="142" t="s">
        <v>37</v>
      </c>
      <c r="H310">
        <v>4</v>
      </c>
    </row>
    <row r="311" spans="1:8">
      <c r="A311" s="142" t="s">
        <v>19</v>
      </c>
      <c r="B311" s="142" t="s">
        <v>15</v>
      </c>
      <c r="C311" s="142" t="s">
        <v>33</v>
      </c>
      <c r="D311" s="142">
        <v>2</v>
      </c>
      <c r="E311" s="142">
        <v>325</v>
      </c>
      <c r="F311" s="142" t="s">
        <v>159</v>
      </c>
      <c r="G311" s="142" t="s">
        <v>664</v>
      </c>
    </row>
    <row r="312" spans="1:8">
      <c r="A312" s="142" t="s">
        <v>19</v>
      </c>
      <c r="B312" s="142" t="s">
        <v>15</v>
      </c>
      <c r="C312" s="142" t="s">
        <v>33</v>
      </c>
      <c r="D312" s="142">
        <v>1</v>
      </c>
      <c r="E312" s="142">
        <v>647</v>
      </c>
      <c r="F312" s="142" t="s">
        <v>233</v>
      </c>
      <c r="G312" s="142" t="s">
        <v>23</v>
      </c>
    </row>
    <row r="313" spans="1:8">
      <c r="A313" s="142" t="s">
        <v>20</v>
      </c>
      <c r="B313" s="142" t="s">
        <v>11</v>
      </c>
      <c r="C313" s="142" t="s">
        <v>8</v>
      </c>
      <c r="D313" s="142">
        <v>3</v>
      </c>
      <c r="E313" s="142">
        <v>693</v>
      </c>
      <c r="F313" s="142" t="s">
        <v>650</v>
      </c>
      <c r="G313" s="142" t="s">
        <v>27</v>
      </c>
      <c r="H313">
        <v>5</v>
      </c>
    </row>
    <row r="314" spans="1:8">
      <c r="A314" s="142" t="s">
        <v>20</v>
      </c>
      <c r="B314" s="142" t="s">
        <v>11</v>
      </c>
      <c r="C314" s="142" t="s">
        <v>8</v>
      </c>
      <c r="D314" s="142">
        <v>2</v>
      </c>
      <c r="E314" s="142">
        <v>644</v>
      </c>
      <c r="F314" s="142" t="s">
        <v>642</v>
      </c>
      <c r="G314" s="142" t="s">
        <v>106</v>
      </c>
    </row>
    <row r="315" spans="1:8">
      <c r="A315" s="142" t="s">
        <v>20</v>
      </c>
      <c r="B315" s="142" t="s">
        <v>11</v>
      </c>
      <c r="C315" s="142" t="s">
        <v>8</v>
      </c>
      <c r="D315" s="142">
        <v>1</v>
      </c>
      <c r="E315" s="142">
        <v>663</v>
      </c>
      <c r="F315" s="142" t="s">
        <v>643</v>
      </c>
      <c r="G315" s="142" t="s">
        <v>229</v>
      </c>
    </row>
    <row r="316" spans="1:8">
      <c r="A316" s="142" t="s">
        <v>20</v>
      </c>
      <c r="B316" s="142" t="s">
        <v>11</v>
      </c>
      <c r="C316" s="142" t="s">
        <v>9</v>
      </c>
      <c r="D316" s="142">
        <v>3</v>
      </c>
      <c r="E316" s="142">
        <v>802</v>
      </c>
      <c r="F316" s="142" t="s">
        <v>649</v>
      </c>
      <c r="G316" s="142" t="s">
        <v>229</v>
      </c>
      <c r="H316">
        <v>9</v>
      </c>
    </row>
    <row r="317" spans="1:8">
      <c r="A317" s="142" t="s">
        <v>20</v>
      </c>
      <c r="B317" s="142" t="s">
        <v>11</v>
      </c>
      <c r="C317" s="142" t="s">
        <v>9</v>
      </c>
      <c r="D317" s="142">
        <v>2</v>
      </c>
      <c r="E317" s="142">
        <v>644</v>
      </c>
      <c r="F317" s="142" t="s">
        <v>642</v>
      </c>
      <c r="G317" s="142" t="s">
        <v>106</v>
      </c>
    </row>
    <row r="318" spans="1:8">
      <c r="A318" s="142" t="s">
        <v>20</v>
      </c>
      <c r="B318" s="142" t="s">
        <v>11</v>
      </c>
      <c r="C318" s="142" t="s">
        <v>9</v>
      </c>
      <c r="D318" s="142">
        <v>1</v>
      </c>
      <c r="E318" s="142">
        <v>663</v>
      </c>
      <c r="F318" s="142" t="s">
        <v>643</v>
      </c>
      <c r="G318" s="142" t="s">
        <v>229</v>
      </c>
    </row>
    <row r="319" spans="1:8">
      <c r="A319" s="142" t="s">
        <v>20</v>
      </c>
      <c r="B319" s="142" t="s">
        <v>11</v>
      </c>
      <c r="C319" s="142" t="s">
        <v>10</v>
      </c>
      <c r="D319" s="142">
        <v>3</v>
      </c>
      <c r="E319" s="142">
        <v>643</v>
      </c>
      <c r="F319" s="142" t="s">
        <v>644</v>
      </c>
      <c r="G319" s="142" t="s">
        <v>161</v>
      </c>
      <c r="H319">
        <v>8</v>
      </c>
    </row>
    <row r="320" spans="1:8">
      <c r="A320" s="142" t="s">
        <v>20</v>
      </c>
      <c r="B320" s="142" t="s">
        <v>11</v>
      </c>
      <c r="C320" s="142" t="s">
        <v>10</v>
      </c>
      <c r="D320" s="142">
        <v>2</v>
      </c>
      <c r="E320" s="142">
        <v>693</v>
      </c>
      <c r="F320" s="142" t="s">
        <v>650</v>
      </c>
      <c r="G320" s="142" t="s">
        <v>27</v>
      </c>
    </row>
    <row r="321" spans="1:8">
      <c r="A321" s="142" t="s">
        <v>20</v>
      </c>
      <c r="B321" s="142" t="s">
        <v>11</v>
      </c>
      <c r="C321" s="142" t="s">
        <v>10</v>
      </c>
      <c r="D321" s="142">
        <v>1</v>
      </c>
      <c r="E321" s="142">
        <v>802</v>
      </c>
      <c r="F321" s="142" t="s">
        <v>649</v>
      </c>
      <c r="G321" s="142" t="s">
        <v>229</v>
      </c>
    </row>
    <row r="322" spans="1:8">
      <c r="A322" s="142" t="s">
        <v>20</v>
      </c>
      <c r="B322" s="142" t="s">
        <v>11</v>
      </c>
      <c r="C322" s="142" t="s">
        <v>13</v>
      </c>
      <c r="D322" s="142">
        <v>3</v>
      </c>
      <c r="E322" s="142">
        <v>614</v>
      </c>
      <c r="F322" s="142" t="s">
        <v>646</v>
      </c>
      <c r="G322" s="142" t="s">
        <v>153</v>
      </c>
      <c r="H322">
        <v>7</v>
      </c>
    </row>
    <row r="323" spans="1:8">
      <c r="A323" s="142" t="s">
        <v>20</v>
      </c>
      <c r="B323" s="142" t="s">
        <v>11</v>
      </c>
      <c r="C323" s="142" t="s">
        <v>13</v>
      </c>
      <c r="D323" s="142">
        <v>2</v>
      </c>
      <c r="E323" s="142">
        <v>802</v>
      </c>
      <c r="F323" s="142" t="s">
        <v>649</v>
      </c>
      <c r="G323" s="142" t="s">
        <v>229</v>
      </c>
    </row>
    <row r="324" spans="1:8">
      <c r="A324" s="142" t="s">
        <v>20</v>
      </c>
      <c r="B324" s="142" t="s">
        <v>11</v>
      </c>
      <c r="C324" s="142" t="s">
        <v>32</v>
      </c>
      <c r="D324" s="142">
        <v>3</v>
      </c>
      <c r="E324" s="142">
        <v>663</v>
      </c>
      <c r="F324" s="142" t="s">
        <v>643</v>
      </c>
      <c r="G324" s="142" t="s">
        <v>229</v>
      </c>
      <c r="H324">
        <v>3</v>
      </c>
    </row>
    <row r="325" spans="1:8">
      <c r="A325" s="142" t="s">
        <v>20</v>
      </c>
      <c r="B325" s="142" t="s">
        <v>11</v>
      </c>
      <c r="C325" s="142" t="s">
        <v>32</v>
      </c>
      <c r="D325" s="142">
        <v>2</v>
      </c>
      <c r="E325" s="142">
        <v>614</v>
      </c>
      <c r="F325" s="142" t="s">
        <v>646</v>
      </c>
      <c r="G325" s="142" t="s">
        <v>153</v>
      </c>
    </row>
    <row r="326" spans="1:8">
      <c r="A326" s="142" t="s">
        <v>20</v>
      </c>
      <c r="B326" s="142" t="s">
        <v>11</v>
      </c>
      <c r="C326" s="142" t="s">
        <v>18</v>
      </c>
      <c r="D326" s="142">
        <v>3</v>
      </c>
      <c r="E326" s="142">
        <v>447</v>
      </c>
      <c r="F326" s="142" t="s">
        <v>648</v>
      </c>
      <c r="G326" s="142" t="s">
        <v>229</v>
      </c>
      <c r="H326">
        <v>3</v>
      </c>
    </row>
    <row r="327" spans="1:8">
      <c r="A327" s="142" t="s">
        <v>20</v>
      </c>
      <c r="B327" s="142" t="s">
        <v>15</v>
      </c>
      <c r="C327" s="142" t="s">
        <v>8</v>
      </c>
      <c r="D327" s="142">
        <v>3</v>
      </c>
      <c r="E327" s="142">
        <v>678</v>
      </c>
      <c r="F327" s="142" t="s">
        <v>651</v>
      </c>
      <c r="G327" s="142" t="s">
        <v>229</v>
      </c>
    </row>
    <row r="328" spans="1:8">
      <c r="A328" s="142" t="s">
        <v>20</v>
      </c>
      <c r="B328" s="142" t="s">
        <v>15</v>
      </c>
      <c r="C328" s="142" t="s">
        <v>8</v>
      </c>
      <c r="D328" s="142">
        <v>2</v>
      </c>
      <c r="E328" s="142">
        <v>626</v>
      </c>
      <c r="F328" s="142" t="s">
        <v>645</v>
      </c>
      <c r="G328" s="142" t="s">
        <v>106</v>
      </c>
    </row>
    <row r="329" spans="1:8">
      <c r="A329" s="142" t="s">
        <v>20</v>
      </c>
      <c r="B329" s="142" t="s">
        <v>15</v>
      </c>
      <c r="C329" s="142" t="s">
        <v>8</v>
      </c>
      <c r="D329" s="142">
        <v>1</v>
      </c>
      <c r="E329" s="142">
        <v>469</v>
      </c>
      <c r="F329" s="142" t="s">
        <v>647</v>
      </c>
      <c r="G329" s="142" t="s">
        <v>626</v>
      </c>
    </row>
    <row r="330" spans="1:8">
      <c r="A330" s="142" t="s">
        <v>20</v>
      </c>
      <c r="B330" s="142" t="s">
        <v>15</v>
      </c>
      <c r="C330" s="142" t="s">
        <v>9</v>
      </c>
      <c r="D330" s="142">
        <v>3</v>
      </c>
      <c r="E330" s="142">
        <v>678</v>
      </c>
      <c r="F330" s="142" t="s">
        <v>651</v>
      </c>
      <c r="G330" s="142" t="s">
        <v>229</v>
      </c>
      <c r="H330">
        <v>3</v>
      </c>
    </row>
    <row r="331" spans="1:8">
      <c r="A331" s="142" t="s">
        <v>20</v>
      </c>
      <c r="B331" s="142" t="s">
        <v>15</v>
      </c>
      <c r="C331" s="142" t="s">
        <v>9</v>
      </c>
      <c r="D331" s="142">
        <v>2</v>
      </c>
      <c r="E331" s="142">
        <v>643</v>
      </c>
      <c r="F331" s="142" t="s">
        <v>644</v>
      </c>
      <c r="G331" s="142" t="s">
        <v>161</v>
      </c>
    </row>
    <row r="332" spans="1:8">
      <c r="A332" s="142" t="s">
        <v>20</v>
      </c>
      <c r="B332" s="142" t="s">
        <v>15</v>
      </c>
      <c r="C332" s="142" t="s">
        <v>9</v>
      </c>
      <c r="D332" s="142">
        <v>1</v>
      </c>
      <c r="E332" s="142">
        <v>469</v>
      </c>
      <c r="F332" s="142" t="s">
        <v>647</v>
      </c>
      <c r="G332" s="142" t="s">
        <v>626</v>
      </c>
    </row>
    <row r="333" spans="1:8">
      <c r="A333" s="142" t="s">
        <v>20</v>
      </c>
      <c r="B333" s="142" t="s">
        <v>15</v>
      </c>
      <c r="C333" s="142" t="s">
        <v>10</v>
      </c>
      <c r="D333" s="142">
        <v>3</v>
      </c>
      <c r="E333" s="142">
        <v>469</v>
      </c>
      <c r="F333" s="142" t="s">
        <v>647</v>
      </c>
      <c r="G333" s="142" t="s">
        <v>626</v>
      </c>
      <c r="H333">
        <v>3</v>
      </c>
    </row>
    <row r="334" spans="1:8">
      <c r="A334" s="142" t="s">
        <v>20</v>
      </c>
      <c r="B334" s="142" t="s">
        <v>15</v>
      </c>
      <c r="C334" s="142" t="s">
        <v>13</v>
      </c>
      <c r="D334" s="142">
        <v>3</v>
      </c>
      <c r="E334" s="142">
        <v>678</v>
      </c>
      <c r="F334" s="142" t="s">
        <v>651</v>
      </c>
      <c r="G334" s="142" t="s">
        <v>229</v>
      </c>
      <c r="H334">
        <v>5</v>
      </c>
    </row>
    <row r="335" spans="1:8">
      <c r="A335" s="142" t="s">
        <v>20</v>
      </c>
      <c r="B335" s="142" t="s">
        <v>15</v>
      </c>
      <c r="C335" s="142" t="s">
        <v>13</v>
      </c>
      <c r="D335" s="142">
        <v>2</v>
      </c>
      <c r="E335" s="142">
        <v>643</v>
      </c>
      <c r="F335" s="142" t="s">
        <v>644</v>
      </c>
      <c r="G335" s="142" t="s">
        <v>161</v>
      </c>
    </row>
    <row r="336" spans="1:8">
      <c r="A336" s="142" t="s">
        <v>20</v>
      </c>
      <c r="B336" s="142" t="s">
        <v>15</v>
      </c>
      <c r="C336" s="142" t="s">
        <v>13</v>
      </c>
      <c r="D336" s="142">
        <v>1</v>
      </c>
      <c r="E336" s="142">
        <v>626</v>
      </c>
      <c r="F336" s="142" t="s">
        <v>645</v>
      </c>
      <c r="G336" s="142" t="s">
        <v>106</v>
      </c>
    </row>
    <row r="337" spans="1:8">
      <c r="A337" s="142" t="s">
        <v>20</v>
      </c>
      <c r="B337" s="142" t="s">
        <v>15</v>
      </c>
      <c r="C337" s="142" t="s">
        <v>32</v>
      </c>
      <c r="D337" s="142">
        <v>3</v>
      </c>
      <c r="E337" s="142">
        <v>678</v>
      </c>
      <c r="F337" s="142" t="s">
        <v>651</v>
      </c>
      <c r="G337" s="142" t="s">
        <v>229</v>
      </c>
      <c r="H337">
        <v>4</v>
      </c>
    </row>
    <row r="338" spans="1:8">
      <c r="A338" s="142" t="s">
        <v>20</v>
      </c>
      <c r="B338" s="142" t="s">
        <v>15</v>
      </c>
      <c r="C338" s="142" t="s">
        <v>32</v>
      </c>
      <c r="D338" s="142">
        <v>2</v>
      </c>
      <c r="E338" s="142">
        <v>469</v>
      </c>
      <c r="F338" s="142" t="s">
        <v>647</v>
      </c>
      <c r="G338" s="142" t="s">
        <v>626</v>
      </c>
    </row>
    <row r="339" spans="1:8">
      <c r="A339" s="142" t="s">
        <v>20</v>
      </c>
      <c r="B339" s="142" t="s">
        <v>15</v>
      </c>
      <c r="C339" s="142" t="s">
        <v>32</v>
      </c>
      <c r="D339" s="142">
        <v>1</v>
      </c>
      <c r="E339" s="142">
        <v>626</v>
      </c>
      <c r="F339" s="142" t="s">
        <v>645</v>
      </c>
      <c r="G339" s="142" t="s">
        <v>106</v>
      </c>
    </row>
    <row r="340" spans="1:8">
      <c r="A340" s="142" t="s">
        <v>20</v>
      </c>
      <c r="B340" s="142" t="s">
        <v>15</v>
      </c>
      <c r="C340" s="142" t="s">
        <v>32</v>
      </c>
      <c r="D340" s="142">
        <v>1</v>
      </c>
      <c r="E340" s="142">
        <v>643</v>
      </c>
      <c r="F340" s="142" t="s">
        <v>644</v>
      </c>
      <c r="G340" s="142" t="s">
        <v>161</v>
      </c>
    </row>
    <row r="341" spans="1:8">
      <c r="A341" s="142" t="s">
        <v>20</v>
      </c>
      <c r="B341" s="142" t="s">
        <v>15</v>
      </c>
      <c r="C341" s="142" t="s">
        <v>18</v>
      </c>
      <c r="D341" s="142">
        <v>3</v>
      </c>
      <c r="E341" s="142">
        <v>678</v>
      </c>
      <c r="F341" s="142" t="s">
        <v>651</v>
      </c>
      <c r="G341" s="142" t="s">
        <v>229</v>
      </c>
      <c r="H341">
        <v>2</v>
      </c>
    </row>
    <row r="342" spans="1:8">
      <c r="A342" s="142" t="s">
        <v>20</v>
      </c>
      <c r="B342" s="142" t="s">
        <v>15</v>
      </c>
      <c r="C342" s="142" t="s">
        <v>18</v>
      </c>
      <c r="D342" s="142">
        <v>2</v>
      </c>
      <c r="E342" s="142">
        <v>469</v>
      </c>
      <c r="F342" s="142" t="s">
        <v>647</v>
      </c>
      <c r="G342" s="142" t="s">
        <v>626</v>
      </c>
    </row>
    <row r="343" spans="1:8">
      <c r="A343" s="142" t="s">
        <v>20</v>
      </c>
      <c r="B343" s="142" t="s">
        <v>15</v>
      </c>
      <c r="C343" s="142" t="s">
        <v>33</v>
      </c>
      <c r="D343" s="142">
        <v>3</v>
      </c>
      <c r="E343" s="142">
        <v>469</v>
      </c>
      <c r="F343" s="142" t="s">
        <v>647</v>
      </c>
      <c r="G343" s="142" t="s">
        <v>626</v>
      </c>
    </row>
    <row r="344" spans="1:8">
      <c r="A344" s="142" t="s">
        <v>20</v>
      </c>
      <c r="B344" s="142" t="s">
        <v>15</v>
      </c>
      <c r="C344" s="142" t="s">
        <v>33</v>
      </c>
      <c r="D344" s="142">
        <v>2</v>
      </c>
      <c r="E344" s="142">
        <v>643</v>
      </c>
      <c r="F344" s="142" t="s">
        <v>644</v>
      </c>
      <c r="G344" s="142" t="s">
        <v>161</v>
      </c>
    </row>
    <row r="345" spans="1:8">
      <c r="A345" s="142" t="s">
        <v>20</v>
      </c>
      <c r="B345" s="142" t="s">
        <v>15</v>
      </c>
      <c r="C345" s="142" t="s">
        <v>33</v>
      </c>
      <c r="D345" s="142">
        <v>1</v>
      </c>
      <c r="E345" s="142">
        <v>626</v>
      </c>
      <c r="F345" s="142" t="s">
        <v>645</v>
      </c>
      <c r="G345" s="142" t="s">
        <v>106</v>
      </c>
      <c r="H345">
        <v>2</v>
      </c>
    </row>
    <row r="346" spans="1:8">
      <c r="A346" s="142" t="s">
        <v>35</v>
      </c>
      <c r="B346" s="142" t="s">
        <v>11</v>
      </c>
      <c r="C346" s="142" t="s">
        <v>8</v>
      </c>
      <c r="D346" s="142">
        <v>3</v>
      </c>
      <c r="E346" s="142">
        <v>821</v>
      </c>
      <c r="F346" s="142" t="s">
        <v>653</v>
      </c>
      <c r="G346" s="142" t="s">
        <v>161</v>
      </c>
      <c r="H346">
        <v>17</v>
      </c>
    </row>
    <row r="347" spans="1:8">
      <c r="A347" s="142" t="s">
        <v>35</v>
      </c>
      <c r="B347" s="142" t="s">
        <v>11</v>
      </c>
      <c r="C347" s="142" t="s">
        <v>8</v>
      </c>
      <c r="D347" s="142">
        <v>2</v>
      </c>
      <c r="E347" s="142">
        <v>694</v>
      </c>
      <c r="F347" s="142" t="s">
        <v>658</v>
      </c>
      <c r="G347" s="142" t="s">
        <v>27</v>
      </c>
    </row>
    <row r="348" spans="1:8">
      <c r="A348" s="142" t="s">
        <v>35</v>
      </c>
      <c r="B348" s="142" t="s">
        <v>11</v>
      </c>
      <c r="C348" s="142" t="s">
        <v>8</v>
      </c>
      <c r="D348" s="142">
        <v>1</v>
      </c>
      <c r="E348" s="142">
        <v>700</v>
      </c>
      <c r="F348" s="142" t="s">
        <v>655</v>
      </c>
      <c r="G348" s="142" t="s">
        <v>153</v>
      </c>
    </row>
    <row r="349" spans="1:8">
      <c r="A349" s="142" t="s">
        <v>35</v>
      </c>
      <c r="B349" s="142" t="s">
        <v>11</v>
      </c>
      <c r="C349" s="142" t="s">
        <v>9</v>
      </c>
      <c r="D349" s="142">
        <v>3</v>
      </c>
      <c r="E349" s="142">
        <v>688</v>
      </c>
      <c r="F349" s="142" t="s">
        <v>654</v>
      </c>
      <c r="G349" s="142" t="s">
        <v>34</v>
      </c>
      <c r="H349">
        <v>18</v>
      </c>
    </row>
    <row r="350" spans="1:8">
      <c r="A350" s="142" t="s">
        <v>35</v>
      </c>
      <c r="B350" s="142" t="s">
        <v>11</v>
      </c>
      <c r="C350" s="142" t="s">
        <v>9</v>
      </c>
      <c r="D350" s="142">
        <v>2</v>
      </c>
      <c r="E350" s="142">
        <v>805</v>
      </c>
      <c r="F350" s="142" t="s">
        <v>652</v>
      </c>
      <c r="G350" s="142" t="s">
        <v>23</v>
      </c>
    </row>
    <row r="351" spans="1:8">
      <c r="A351" s="142" t="s">
        <v>35</v>
      </c>
      <c r="B351" s="142" t="s">
        <v>11</v>
      </c>
      <c r="C351" s="142" t="s">
        <v>9</v>
      </c>
      <c r="D351" s="142">
        <v>1</v>
      </c>
      <c r="E351" s="142">
        <v>821</v>
      </c>
      <c r="F351" s="142" t="s">
        <v>653</v>
      </c>
      <c r="G351" s="142" t="s">
        <v>161</v>
      </c>
    </row>
    <row r="352" spans="1:8">
      <c r="A352" s="142" t="s">
        <v>35</v>
      </c>
      <c r="B352" s="142" t="s">
        <v>11</v>
      </c>
      <c r="C352" s="142" t="s">
        <v>10</v>
      </c>
      <c r="D352" s="142">
        <v>3</v>
      </c>
      <c r="E352" s="142">
        <v>688</v>
      </c>
      <c r="F352" s="142" t="s">
        <v>654</v>
      </c>
      <c r="G352" s="142" t="s">
        <v>34</v>
      </c>
      <c r="H352">
        <v>19</v>
      </c>
    </row>
    <row r="353" spans="1:8">
      <c r="A353" s="142" t="s">
        <v>35</v>
      </c>
      <c r="B353" s="142" t="s">
        <v>11</v>
      </c>
      <c r="C353" s="142" t="s">
        <v>10</v>
      </c>
      <c r="D353" s="142">
        <v>2</v>
      </c>
      <c r="E353" s="142">
        <v>821</v>
      </c>
      <c r="F353" s="142" t="s">
        <v>653</v>
      </c>
      <c r="G353" s="142" t="s">
        <v>161</v>
      </c>
    </row>
    <row r="354" spans="1:8">
      <c r="A354" s="142" t="s">
        <v>35</v>
      </c>
      <c r="B354" s="142" t="s">
        <v>11</v>
      </c>
      <c r="C354" s="142" t="s">
        <v>10</v>
      </c>
      <c r="D354" s="142">
        <v>1</v>
      </c>
      <c r="E354" s="142">
        <v>700</v>
      </c>
      <c r="F354" s="142" t="s">
        <v>655</v>
      </c>
      <c r="G354" s="142" t="s">
        <v>153</v>
      </c>
    </row>
    <row r="355" spans="1:8">
      <c r="A355" s="142" t="s">
        <v>35</v>
      </c>
      <c r="B355" s="142" t="s">
        <v>11</v>
      </c>
      <c r="C355" s="142" t="s">
        <v>13</v>
      </c>
      <c r="D355" s="142">
        <v>3</v>
      </c>
      <c r="E355" s="142">
        <v>821</v>
      </c>
      <c r="F355" s="142" t="s">
        <v>653</v>
      </c>
      <c r="G355" s="142" t="s">
        <v>161</v>
      </c>
      <c r="H355">
        <v>9</v>
      </c>
    </row>
    <row r="356" spans="1:8">
      <c r="A356" s="142" t="s">
        <v>35</v>
      </c>
      <c r="B356" s="142" t="s">
        <v>11</v>
      </c>
      <c r="C356" s="142" t="s">
        <v>13</v>
      </c>
      <c r="D356" s="142">
        <v>2</v>
      </c>
      <c r="E356" s="142">
        <v>700</v>
      </c>
      <c r="F356" s="142" t="s">
        <v>655</v>
      </c>
      <c r="G356" s="142" t="s">
        <v>153</v>
      </c>
    </row>
    <row r="357" spans="1:8">
      <c r="A357" s="142" t="s">
        <v>35</v>
      </c>
      <c r="B357" s="142" t="s">
        <v>11</v>
      </c>
      <c r="C357" s="142" t="s">
        <v>13</v>
      </c>
      <c r="D357" s="142">
        <v>1</v>
      </c>
      <c r="E357" s="142">
        <v>805</v>
      </c>
      <c r="F357" s="142" t="s">
        <v>652</v>
      </c>
      <c r="G357" s="142" t="s">
        <v>23</v>
      </c>
    </row>
    <row r="358" spans="1:8">
      <c r="A358" s="142" t="s">
        <v>35</v>
      </c>
      <c r="B358" s="142" t="s">
        <v>11</v>
      </c>
      <c r="C358" s="142" t="s">
        <v>32</v>
      </c>
      <c r="D358" s="142">
        <v>3</v>
      </c>
      <c r="E358" s="142">
        <v>821</v>
      </c>
      <c r="F358" s="142" t="s">
        <v>653</v>
      </c>
      <c r="G358" s="142" t="s">
        <v>161</v>
      </c>
      <c r="H358">
        <v>14</v>
      </c>
    </row>
    <row r="359" spans="1:8">
      <c r="A359" s="142" t="s">
        <v>35</v>
      </c>
      <c r="B359" s="142" t="s">
        <v>11</v>
      </c>
      <c r="C359" s="142" t="s">
        <v>32</v>
      </c>
      <c r="D359" s="142">
        <v>2</v>
      </c>
      <c r="E359" s="142">
        <v>700</v>
      </c>
      <c r="F359" s="142" t="s">
        <v>655</v>
      </c>
      <c r="G359" s="142" t="s">
        <v>153</v>
      </c>
    </row>
    <row r="360" spans="1:8">
      <c r="A360" s="142" t="s">
        <v>35</v>
      </c>
      <c r="B360" s="142" t="s">
        <v>11</v>
      </c>
      <c r="C360" s="142" t="s">
        <v>18</v>
      </c>
      <c r="D360" s="142">
        <v>3</v>
      </c>
      <c r="E360" s="142">
        <v>643</v>
      </c>
      <c r="F360" s="142" t="s">
        <v>644</v>
      </c>
      <c r="G360" s="142" t="s">
        <v>161</v>
      </c>
      <c r="H360">
        <v>6</v>
      </c>
    </row>
    <row r="361" spans="1:8">
      <c r="A361" s="142" t="s">
        <v>35</v>
      </c>
      <c r="B361" s="142" t="s">
        <v>11</v>
      </c>
      <c r="C361" s="142" t="s">
        <v>18</v>
      </c>
      <c r="D361" s="142">
        <v>2</v>
      </c>
      <c r="E361" s="142">
        <v>700</v>
      </c>
      <c r="F361" s="142" t="s">
        <v>655</v>
      </c>
      <c r="G361" s="142" t="s">
        <v>153</v>
      </c>
    </row>
    <row r="362" spans="1:8">
      <c r="A362" s="142" t="s">
        <v>35</v>
      </c>
      <c r="B362" s="142" t="s">
        <v>11</v>
      </c>
      <c r="C362" s="142" t="s">
        <v>33</v>
      </c>
      <c r="D362" s="142">
        <v>3</v>
      </c>
      <c r="E362" s="142">
        <v>685</v>
      </c>
      <c r="F362" s="142" t="s">
        <v>656</v>
      </c>
      <c r="G362" s="142" t="s">
        <v>664</v>
      </c>
      <c r="H362">
        <v>10</v>
      </c>
    </row>
    <row r="363" spans="1:8">
      <c r="A363" s="142" t="s">
        <v>35</v>
      </c>
      <c r="B363" s="142" t="s">
        <v>11</v>
      </c>
      <c r="C363" s="142" t="s">
        <v>33</v>
      </c>
      <c r="D363" s="142">
        <v>2</v>
      </c>
      <c r="E363" s="142">
        <v>700</v>
      </c>
      <c r="F363" s="142" t="s">
        <v>655</v>
      </c>
      <c r="G363" s="142" t="s">
        <v>153</v>
      </c>
    </row>
    <row r="364" spans="1:8">
      <c r="A364" s="142" t="s">
        <v>35</v>
      </c>
      <c r="B364" s="142" t="s">
        <v>11</v>
      </c>
      <c r="C364" s="142" t="s">
        <v>33</v>
      </c>
      <c r="D364" s="142">
        <v>1</v>
      </c>
      <c r="E364" s="142">
        <v>688</v>
      </c>
      <c r="F364" s="142" t="s">
        <v>654</v>
      </c>
      <c r="G364" s="142" t="s">
        <v>34</v>
      </c>
    </row>
    <row r="365" spans="1:8">
      <c r="A365" s="142" t="s">
        <v>35</v>
      </c>
      <c r="B365" s="142" t="s">
        <v>15</v>
      </c>
      <c r="C365" s="142" t="s">
        <v>8</v>
      </c>
      <c r="D365" s="142">
        <v>3</v>
      </c>
      <c r="E365" s="142">
        <v>675</v>
      </c>
      <c r="F365" s="142" t="s">
        <v>661</v>
      </c>
      <c r="G365" s="142" t="s">
        <v>23</v>
      </c>
      <c r="H365">
        <v>14</v>
      </c>
    </row>
    <row r="366" spans="1:8">
      <c r="A366" s="142" t="s">
        <v>35</v>
      </c>
      <c r="B366" s="142" t="s">
        <v>15</v>
      </c>
      <c r="C366" s="142" t="s">
        <v>8</v>
      </c>
      <c r="D366" s="142">
        <v>2</v>
      </c>
      <c r="E366" s="142">
        <v>688</v>
      </c>
      <c r="F366" s="142" t="s">
        <v>654</v>
      </c>
      <c r="G366" s="142" t="s">
        <v>34</v>
      </c>
    </row>
    <row r="367" spans="1:8">
      <c r="A367" s="142" t="s">
        <v>35</v>
      </c>
      <c r="B367" s="142" t="s">
        <v>15</v>
      </c>
      <c r="C367" s="142" t="s">
        <v>8</v>
      </c>
      <c r="D367" s="142">
        <v>1</v>
      </c>
      <c r="E367" s="142">
        <v>685</v>
      </c>
      <c r="F367" s="142" t="s">
        <v>656</v>
      </c>
      <c r="G367" s="142" t="s">
        <v>664</v>
      </c>
    </row>
    <row r="368" spans="1:8">
      <c r="A368" s="142" t="s">
        <v>35</v>
      </c>
      <c r="B368" s="142" t="s">
        <v>15</v>
      </c>
      <c r="C368" s="142" t="s">
        <v>9</v>
      </c>
      <c r="D368" s="142">
        <v>3</v>
      </c>
      <c r="E368" s="142">
        <v>624</v>
      </c>
      <c r="F368" s="142" t="s">
        <v>659</v>
      </c>
      <c r="G368" s="142" t="s">
        <v>161</v>
      </c>
      <c r="H368">
        <v>12</v>
      </c>
    </row>
    <row r="369" spans="1:8">
      <c r="A369" s="142" t="s">
        <v>35</v>
      </c>
      <c r="B369" s="142" t="s">
        <v>15</v>
      </c>
      <c r="C369" s="142" t="s">
        <v>9</v>
      </c>
      <c r="D369" s="142">
        <v>2</v>
      </c>
      <c r="E369" s="142">
        <v>685</v>
      </c>
      <c r="F369" s="142" t="s">
        <v>656</v>
      </c>
      <c r="G369" s="142" t="s">
        <v>664</v>
      </c>
    </row>
    <row r="370" spans="1:8">
      <c r="A370" s="142" t="s">
        <v>35</v>
      </c>
      <c r="B370" s="142" t="s">
        <v>15</v>
      </c>
      <c r="C370" s="142" t="s">
        <v>9</v>
      </c>
      <c r="D370" s="142">
        <v>1</v>
      </c>
      <c r="E370" s="142">
        <v>681</v>
      </c>
      <c r="F370" s="142" t="s">
        <v>274</v>
      </c>
      <c r="G370" s="142" t="s">
        <v>125</v>
      </c>
    </row>
    <row r="371" spans="1:8">
      <c r="A371" s="142" t="s">
        <v>35</v>
      </c>
      <c r="B371" s="142" t="s">
        <v>15</v>
      </c>
      <c r="C371" s="142" t="s">
        <v>10</v>
      </c>
      <c r="D371" s="142">
        <v>3</v>
      </c>
      <c r="E371" s="142">
        <v>685</v>
      </c>
      <c r="F371" s="142" t="s">
        <v>656</v>
      </c>
      <c r="G371" s="142" t="s">
        <v>664</v>
      </c>
      <c r="H371">
        <v>10</v>
      </c>
    </row>
    <row r="372" spans="1:8">
      <c r="A372" s="142" t="s">
        <v>35</v>
      </c>
      <c r="B372" s="142" t="s">
        <v>15</v>
      </c>
      <c r="C372" s="142" t="s">
        <v>10</v>
      </c>
      <c r="D372" s="142">
        <v>2</v>
      </c>
      <c r="E372" s="142">
        <v>446</v>
      </c>
      <c r="F372" s="142" t="s">
        <v>657</v>
      </c>
      <c r="G372" s="142" t="s">
        <v>229</v>
      </c>
    </row>
    <row r="373" spans="1:8">
      <c r="A373" s="142" t="s">
        <v>35</v>
      </c>
      <c r="B373" s="142" t="s">
        <v>15</v>
      </c>
      <c r="C373" s="142" t="s">
        <v>10</v>
      </c>
      <c r="D373" s="142">
        <v>1</v>
      </c>
      <c r="E373" s="142">
        <v>681</v>
      </c>
      <c r="F373" s="142" t="s">
        <v>274</v>
      </c>
      <c r="G373" s="142" t="s">
        <v>125</v>
      </c>
    </row>
    <row r="374" spans="1:8">
      <c r="A374" s="142" t="s">
        <v>35</v>
      </c>
      <c r="B374" s="142" t="s">
        <v>15</v>
      </c>
      <c r="C374" s="142" t="s">
        <v>13</v>
      </c>
      <c r="D374" s="142">
        <v>3</v>
      </c>
      <c r="E374" s="142">
        <v>681</v>
      </c>
      <c r="F374" s="142" t="s">
        <v>274</v>
      </c>
      <c r="G374" s="142" t="s">
        <v>125</v>
      </c>
      <c r="H374">
        <v>13</v>
      </c>
    </row>
    <row r="375" spans="1:8">
      <c r="A375" s="142" t="s">
        <v>35</v>
      </c>
      <c r="B375" s="142" t="s">
        <v>15</v>
      </c>
      <c r="C375" s="142" t="s">
        <v>13</v>
      </c>
      <c r="D375" s="142">
        <v>2</v>
      </c>
      <c r="E375" s="142">
        <v>675</v>
      </c>
      <c r="F375" s="142" t="s">
        <v>661</v>
      </c>
      <c r="G375" s="142" t="s">
        <v>23</v>
      </c>
    </row>
    <row r="376" spans="1:8">
      <c r="A376" s="142" t="s">
        <v>35</v>
      </c>
      <c r="B376" s="142" t="s">
        <v>15</v>
      </c>
      <c r="C376" s="142" t="s">
        <v>13</v>
      </c>
      <c r="D376" s="142">
        <v>1</v>
      </c>
      <c r="E376" s="142">
        <v>446</v>
      </c>
      <c r="F376" s="142" t="s">
        <v>657</v>
      </c>
      <c r="G376" s="142" t="s">
        <v>229</v>
      </c>
    </row>
    <row r="377" spans="1:8">
      <c r="A377" s="142" t="s">
        <v>35</v>
      </c>
      <c r="B377" s="142" t="s">
        <v>15</v>
      </c>
      <c r="C377" s="142" t="s">
        <v>32</v>
      </c>
      <c r="D377" s="142">
        <v>3</v>
      </c>
      <c r="E377" s="142">
        <v>675</v>
      </c>
      <c r="F377" s="142" t="s">
        <v>661</v>
      </c>
      <c r="G377" s="142" t="s">
        <v>23</v>
      </c>
      <c r="H377">
        <v>11</v>
      </c>
    </row>
    <row r="378" spans="1:8">
      <c r="A378" s="142" t="s">
        <v>35</v>
      </c>
      <c r="B378" s="142" t="s">
        <v>15</v>
      </c>
      <c r="C378" s="142" t="s">
        <v>32</v>
      </c>
      <c r="D378" s="142">
        <v>2</v>
      </c>
      <c r="E378" s="142">
        <v>688</v>
      </c>
      <c r="F378" s="142" t="s">
        <v>654</v>
      </c>
      <c r="G378" s="142" t="s">
        <v>34</v>
      </c>
    </row>
    <row r="379" spans="1:8">
      <c r="A379" s="142" t="s">
        <v>35</v>
      </c>
      <c r="B379" s="142" t="s">
        <v>15</v>
      </c>
      <c r="C379" s="142" t="s">
        <v>32</v>
      </c>
      <c r="D379" s="142">
        <v>1</v>
      </c>
      <c r="E379" s="142">
        <v>624</v>
      </c>
      <c r="F379" s="142" t="s">
        <v>659</v>
      </c>
      <c r="G379" s="142" t="s">
        <v>161</v>
      </c>
    </row>
    <row r="380" spans="1:8">
      <c r="A380" s="142" t="s">
        <v>35</v>
      </c>
      <c r="B380" s="142" t="s">
        <v>15</v>
      </c>
      <c r="C380" s="142" t="s">
        <v>18</v>
      </c>
      <c r="D380" s="142">
        <v>3</v>
      </c>
      <c r="E380" s="142">
        <v>681</v>
      </c>
      <c r="F380" s="142" t="s">
        <v>274</v>
      </c>
      <c r="G380" s="142" t="s">
        <v>125</v>
      </c>
      <c r="H380">
        <v>9</v>
      </c>
    </row>
    <row r="381" spans="1:8">
      <c r="A381" s="142" t="s">
        <v>35</v>
      </c>
      <c r="B381" s="142" t="s">
        <v>15</v>
      </c>
      <c r="C381" s="142" t="s">
        <v>18</v>
      </c>
      <c r="D381" s="142">
        <v>2</v>
      </c>
      <c r="E381" s="142">
        <v>611</v>
      </c>
      <c r="F381" s="142" t="s">
        <v>660</v>
      </c>
      <c r="G381" s="142" t="s">
        <v>229</v>
      </c>
    </row>
    <row r="382" spans="1:8">
      <c r="A382" s="142" t="s">
        <v>35</v>
      </c>
      <c r="B382" s="142" t="s">
        <v>15</v>
      </c>
      <c r="C382" s="142" t="s">
        <v>18</v>
      </c>
      <c r="D382" s="142">
        <v>1</v>
      </c>
      <c r="E382" s="142">
        <v>624</v>
      </c>
      <c r="F382" s="142" t="s">
        <v>659</v>
      </c>
      <c r="G382" s="142" t="s">
        <v>161</v>
      </c>
    </row>
    <row r="383" spans="1:8">
      <c r="A383" s="142" t="s">
        <v>35</v>
      </c>
      <c r="B383" s="142" t="s">
        <v>15</v>
      </c>
      <c r="C383" s="142" t="s">
        <v>33</v>
      </c>
      <c r="D383" s="142">
        <v>3</v>
      </c>
      <c r="E383" s="142">
        <v>464</v>
      </c>
      <c r="F383" s="142" t="s">
        <v>662</v>
      </c>
      <c r="G383" s="142" t="s">
        <v>445</v>
      </c>
      <c r="H383">
        <v>3</v>
      </c>
    </row>
    <row r="384" spans="1:8">
      <c r="A384" s="142" t="s">
        <v>35</v>
      </c>
      <c r="B384" s="142" t="s">
        <v>15</v>
      </c>
      <c r="C384" s="142" t="s">
        <v>33</v>
      </c>
      <c r="D384" s="142">
        <v>2</v>
      </c>
      <c r="E384" s="142">
        <v>611</v>
      </c>
      <c r="F384" s="142" t="s">
        <v>660</v>
      </c>
      <c r="G384" s="142" t="s">
        <v>229</v>
      </c>
    </row>
    <row r="385" spans="1:7">
      <c r="A385" s="142" t="s">
        <v>35</v>
      </c>
      <c r="B385" s="142" t="s">
        <v>15</v>
      </c>
      <c r="C385" s="142" t="s">
        <v>33</v>
      </c>
      <c r="D385" s="142">
        <v>1</v>
      </c>
      <c r="E385" s="142">
        <v>446</v>
      </c>
      <c r="F385" s="142" t="s">
        <v>657</v>
      </c>
      <c r="G385" s="142" t="s">
        <v>229</v>
      </c>
    </row>
    <row r="386" spans="1:7">
      <c r="A386" s="139" t="s">
        <v>6</v>
      </c>
      <c r="B386" s="129" t="s">
        <v>44</v>
      </c>
      <c r="C386" s="68"/>
      <c r="D386" s="129">
        <v>3</v>
      </c>
      <c r="E386" s="148">
        <v>689</v>
      </c>
      <c r="F386" s="149" t="s">
        <v>164</v>
      </c>
      <c r="G386" s="150" t="s">
        <v>25</v>
      </c>
    </row>
    <row r="387" spans="1:7">
      <c r="A387" s="139" t="s">
        <v>6</v>
      </c>
      <c r="B387" s="129" t="s">
        <v>44</v>
      </c>
      <c r="C387" s="68"/>
      <c r="D387" s="129">
        <v>2</v>
      </c>
      <c r="E387" s="130">
        <v>155</v>
      </c>
      <c r="F387" s="134" t="s">
        <v>165</v>
      </c>
      <c r="G387" s="135" t="s">
        <v>26</v>
      </c>
    </row>
    <row r="388" spans="1:7">
      <c r="A388" s="139" t="s">
        <v>6</v>
      </c>
      <c r="B388" s="129" t="s">
        <v>44</v>
      </c>
      <c r="C388" s="68"/>
      <c r="D388" s="129">
        <v>1</v>
      </c>
      <c r="E388" s="130">
        <v>473</v>
      </c>
      <c r="F388" s="134" t="s">
        <v>166</v>
      </c>
      <c r="G388" s="135" t="s">
        <v>167</v>
      </c>
    </row>
    <row r="389" spans="1:7">
      <c r="A389" s="139" t="s">
        <v>6</v>
      </c>
      <c r="B389" s="129" t="s">
        <v>44</v>
      </c>
      <c r="C389" s="68" t="s">
        <v>46</v>
      </c>
      <c r="D389" s="129">
        <v>3</v>
      </c>
      <c r="E389" s="130">
        <v>689</v>
      </c>
      <c r="F389" s="134" t="s">
        <v>164</v>
      </c>
      <c r="G389" s="135" t="s">
        <v>25</v>
      </c>
    </row>
    <row r="390" spans="1:7">
      <c r="A390" s="139" t="s">
        <v>6</v>
      </c>
      <c r="B390" s="129" t="s">
        <v>44</v>
      </c>
      <c r="C390" s="68"/>
      <c r="D390" s="129">
        <v>2</v>
      </c>
      <c r="E390" s="130">
        <v>473</v>
      </c>
      <c r="F390" s="134" t="s">
        <v>166</v>
      </c>
      <c r="G390" s="135" t="s">
        <v>167</v>
      </c>
    </row>
    <row r="391" spans="1:7">
      <c r="A391" s="139" t="s">
        <v>6</v>
      </c>
      <c r="B391" s="129" t="s">
        <v>44</v>
      </c>
      <c r="C391" s="68"/>
      <c r="D391" s="129">
        <v>1</v>
      </c>
      <c r="E391" s="130">
        <v>155</v>
      </c>
      <c r="F391" s="134" t="s">
        <v>165</v>
      </c>
      <c r="G391" s="135" t="s">
        <v>26</v>
      </c>
    </row>
    <row r="392" spans="1:7">
      <c r="A392" s="139" t="s">
        <v>6</v>
      </c>
      <c r="B392" s="129" t="s">
        <v>44</v>
      </c>
      <c r="C392" s="68" t="s">
        <v>47</v>
      </c>
      <c r="D392" s="129">
        <v>3</v>
      </c>
      <c r="E392" s="130">
        <v>689</v>
      </c>
      <c r="F392" s="134" t="s">
        <v>164</v>
      </c>
      <c r="G392" s="135" t="s">
        <v>25</v>
      </c>
    </row>
    <row r="393" spans="1:7">
      <c r="A393" s="139" t="s">
        <v>6</v>
      </c>
      <c r="B393" s="129" t="s">
        <v>44</v>
      </c>
      <c r="C393" s="68"/>
      <c r="D393" s="129">
        <v>2</v>
      </c>
      <c r="E393" s="130">
        <v>473</v>
      </c>
      <c r="F393" s="134" t="s">
        <v>166</v>
      </c>
      <c r="G393" s="135" t="s">
        <v>167</v>
      </c>
    </row>
    <row r="394" spans="1:7" ht="15" thickBot="1">
      <c r="A394" s="143" t="s">
        <v>6</v>
      </c>
      <c r="B394" s="144" t="s">
        <v>44</v>
      </c>
      <c r="C394" s="146"/>
      <c r="D394" s="144">
        <v>1</v>
      </c>
      <c r="E394" s="130">
        <v>155</v>
      </c>
      <c r="F394" s="134" t="s">
        <v>165</v>
      </c>
      <c r="G394" s="135" t="s">
        <v>26</v>
      </c>
    </row>
    <row r="395" spans="1:7">
      <c r="A395" s="137" t="s">
        <v>12</v>
      </c>
      <c r="B395" s="138" t="s">
        <v>44</v>
      </c>
      <c r="C395" s="145"/>
      <c r="D395" s="138">
        <v>3</v>
      </c>
      <c r="E395" s="131">
        <v>627</v>
      </c>
      <c r="F395" s="134" t="s">
        <v>172</v>
      </c>
      <c r="G395" s="136" t="s">
        <v>173</v>
      </c>
    </row>
    <row r="396" spans="1:7">
      <c r="A396" s="139" t="s">
        <v>12</v>
      </c>
      <c r="B396" s="129" t="s">
        <v>44</v>
      </c>
      <c r="C396" s="68"/>
      <c r="D396" s="129">
        <v>2</v>
      </c>
      <c r="E396" s="131">
        <v>462</v>
      </c>
      <c r="F396" s="134" t="s">
        <v>124</v>
      </c>
      <c r="G396" s="136" t="s">
        <v>106</v>
      </c>
    </row>
    <row r="397" spans="1:7">
      <c r="A397" s="139" t="s">
        <v>12</v>
      </c>
      <c r="B397" s="129" t="s">
        <v>44</v>
      </c>
      <c r="C397" s="68"/>
      <c r="D397" s="129">
        <v>1</v>
      </c>
      <c r="E397" s="131">
        <v>320</v>
      </c>
      <c r="F397" s="134" t="s">
        <v>146</v>
      </c>
      <c r="G397" s="136" t="s">
        <v>26</v>
      </c>
    </row>
    <row r="398" spans="1:7">
      <c r="A398" s="139" t="s">
        <v>12</v>
      </c>
      <c r="B398" s="129" t="s">
        <v>44</v>
      </c>
      <c r="C398" s="68" t="s">
        <v>46</v>
      </c>
      <c r="D398" s="129">
        <v>3</v>
      </c>
      <c r="E398" s="130">
        <v>627</v>
      </c>
      <c r="F398" s="134" t="s">
        <v>172</v>
      </c>
      <c r="G398" s="136" t="s">
        <v>173</v>
      </c>
    </row>
    <row r="399" spans="1:7">
      <c r="A399" s="139" t="s">
        <v>12</v>
      </c>
      <c r="B399" s="129" t="s">
        <v>44</v>
      </c>
      <c r="C399" s="68"/>
      <c r="D399" s="129">
        <v>2</v>
      </c>
      <c r="E399" s="130">
        <v>462</v>
      </c>
      <c r="F399" s="134" t="s">
        <v>124</v>
      </c>
      <c r="G399" s="136" t="s">
        <v>106</v>
      </c>
    </row>
    <row r="400" spans="1:7">
      <c r="A400" s="139" t="s">
        <v>12</v>
      </c>
      <c r="B400" s="129" t="s">
        <v>44</v>
      </c>
      <c r="C400" s="68"/>
      <c r="D400" s="129">
        <v>1</v>
      </c>
      <c r="E400" s="130">
        <v>638</v>
      </c>
      <c r="F400" s="134" t="s">
        <v>175</v>
      </c>
      <c r="G400" s="136" t="s">
        <v>65</v>
      </c>
    </row>
    <row r="401" spans="1:7">
      <c r="A401" s="139" t="s">
        <v>12</v>
      </c>
      <c r="B401" s="129" t="s">
        <v>44</v>
      </c>
      <c r="C401" s="68" t="s">
        <v>47</v>
      </c>
      <c r="D401" s="129">
        <v>3</v>
      </c>
      <c r="E401" s="130">
        <v>462</v>
      </c>
      <c r="F401" s="134" t="s">
        <v>124</v>
      </c>
      <c r="G401" s="136" t="s">
        <v>106</v>
      </c>
    </row>
    <row r="402" spans="1:7">
      <c r="A402" s="139" t="s">
        <v>12</v>
      </c>
      <c r="B402" s="129" t="s">
        <v>44</v>
      </c>
      <c r="C402" s="68"/>
      <c r="D402" s="129">
        <v>2</v>
      </c>
      <c r="E402" s="130">
        <v>627</v>
      </c>
      <c r="F402" s="134" t="s">
        <v>172</v>
      </c>
      <c r="G402" s="136" t="s">
        <v>173</v>
      </c>
    </row>
    <row r="403" spans="1:7" ht="15" thickBot="1">
      <c r="A403" s="139" t="s">
        <v>12</v>
      </c>
      <c r="B403" s="129" t="s">
        <v>44</v>
      </c>
      <c r="C403" s="68"/>
      <c r="D403" s="129">
        <v>1</v>
      </c>
      <c r="E403" s="130">
        <v>449</v>
      </c>
      <c r="F403" s="134" t="s">
        <v>147</v>
      </c>
      <c r="G403" s="136" t="s">
        <v>25</v>
      </c>
    </row>
    <row r="404" spans="1:7">
      <c r="A404" s="137" t="s">
        <v>14</v>
      </c>
      <c r="B404" s="138" t="s">
        <v>44</v>
      </c>
      <c r="C404" s="145"/>
      <c r="D404" s="138">
        <v>3</v>
      </c>
      <c r="E404" s="131">
        <v>505</v>
      </c>
      <c r="F404" s="134" t="s">
        <v>129</v>
      </c>
      <c r="G404" s="136" t="s">
        <v>27</v>
      </c>
    </row>
    <row r="405" spans="1:7">
      <c r="A405" s="139" t="s">
        <v>14</v>
      </c>
      <c r="B405" s="129" t="s">
        <v>44</v>
      </c>
      <c r="C405" s="68"/>
      <c r="D405" s="129">
        <v>2</v>
      </c>
      <c r="E405" s="131">
        <v>408</v>
      </c>
      <c r="F405" s="134" t="s">
        <v>179</v>
      </c>
      <c r="G405" s="136" t="s">
        <v>101</v>
      </c>
    </row>
    <row r="406" spans="1:7">
      <c r="A406" s="139" t="s">
        <v>14</v>
      </c>
      <c r="B406" s="129" t="s">
        <v>44</v>
      </c>
      <c r="C406" s="68"/>
      <c r="D406" s="129">
        <v>1</v>
      </c>
      <c r="E406" s="131">
        <v>495</v>
      </c>
      <c r="F406" s="134" t="s">
        <v>180</v>
      </c>
      <c r="G406" s="136" t="s">
        <v>43</v>
      </c>
    </row>
    <row r="407" spans="1:7">
      <c r="A407" s="139" t="s">
        <v>14</v>
      </c>
      <c r="B407" s="129" t="s">
        <v>44</v>
      </c>
      <c r="C407" s="68" t="s">
        <v>46</v>
      </c>
      <c r="D407" s="129">
        <v>3</v>
      </c>
      <c r="E407" s="130">
        <v>505</v>
      </c>
      <c r="F407" s="134" t="s">
        <v>129</v>
      </c>
      <c r="G407" s="136" t="s">
        <v>27</v>
      </c>
    </row>
    <row r="408" spans="1:7">
      <c r="A408" s="139" t="s">
        <v>14</v>
      </c>
      <c r="B408" s="129" t="s">
        <v>44</v>
      </c>
      <c r="C408" s="68"/>
      <c r="D408" s="129">
        <v>2</v>
      </c>
      <c r="E408" s="130">
        <v>408</v>
      </c>
      <c r="F408" s="134" t="s">
        <v>179</v>
      </c>
      <c r="G408" s="136" t="s">
        <v>101</v>
      </c>
    </row>
    <row r="409" spans="1:7">
      <c r="A409" s="139" t="s">
        <v>14</v>
      </c>
      <c r="B409" s="129" t="s">
        <v>44</v>
      </c>
      <c r="C409" s="68"/>
      <c r="D409" s="129">
        <v>1</v>
      </c>
      <c r="E409" s="130">
        <v>332</v>
      </c>
      <c r="F409" s="132" t="s">
        <v>567</v>
      </c>
      <c r="G409" s="133" t="s">
        <v>26</v>
      </c>
    </row>
    <row r="410" spans="1:7">
      <c r="A410" s="139" t="s">
        <v>14</v>
      </c>
      <c r="B410" s="129" t="s">
        <v>44</v>
      </c>
      <c r="C410" s="68" t="s">
        <v>47</v>
      </c>
      <c r="D410" s="129">
        <v>3</v>
      </c>
      <c r="E410" s="130">
        <v>505</v>
      </c>
      <c r="F410" s="134" t="s">
        <v>129</v>
      </c>
      <c r="G410" s="136" t="s">
        <v>27</v>
      </c>
    </row>
    <row r="411" spans="1:7">
      <c r="A411" s="139" t="s">
        <v>14</v>
      </c>
      <c r="B411" s="129" t="s">
        <v>44</v>
      </c>
      <c r="C411" s="68"/>
      <c r="D411" s="129">
        <v>2</v>
      </c>
      <c r="E411" s="130">
        <v>408</v>
      </c>
      <c r="F411" s="134" t="s">
        <v>179</v>
      </c>
      <c r="G411" s="136" t="s">
        <v>101</v>
      </c>
    </row>
    <row r="412" spans="1:7" ht="15" thickBot="1">
      <c r="A412" s="139" t="s">
        <v>14</v>
      </c>
      <c r="B412" s="129" t="s">
        <v>44</v>
      </c>
      <c r="C412" s="68"/>
      <c r="D412" s="129">
        <v>1</v>
      </c>
      <c r="E412" s="130">
        <v>495</v>
      </c>
      <c r="F412" s="134" t="s">
        <v>180</v>
      </c>
      <c r="G412" s="136" t="s">
        <v>43</v>
      </c>
    </row>
    <row r="413" spans="1:7">
      <c r="A413" s="137" t="s">
        <v>16</v>
      </c>
      <c r="B413" s="138" t="s">
        <v>44</v>
      </c>
      <c r="C413" s="145"/>
      <c r="D413" s="138">
        <v>3</v>
      </c>
      <c r="E413" s="131">
        <v>530</v>
      </c>
      <c r="F413" s="134" t="s">
        <v>133</v>
      </c>
      <c r="G413" s="136" t="s">
        <v>29</v>
      </c>
    </row>
    <row r="414" spans="1:7">
      <c r="A414" s="139" t="s">
        <v>16</v>
      </c>
      <c r="B414" s="129" t="s">
        <v>44</v>
      </c>
      <c r="C414" s="68"/>
      <c r="D414" s="129">
        <v>2</v>
      </c>
      <c r="E414" s="131">
        <v>366</v>
      </c>
      <c r="F414" s="134" t="s">
        <v>191</v>
      </c>
      <c r="G414" s="136" t="s">
        <v>141</v>
      </c>
    </row>
    <row r="415" spans="1:7">
      <c r="A415" s="139" t="s">
        <v>16</v>
      </c>
      <c r="B415" s="129" t="s">
        <v>44</v>
      </c>
      <c r="C415" s="68"/>
      <c r="D415" s="129">
        <v>1</v>
      </c>
      <c r="E415" s="131">
        <v>526</v>
      </c>
      <c r="F415" s="134" t="s">
        <v>192</v>
      </c>
      <c r="G415" s="136" t="s">
        <v>40</v>
      </c>
    </row>
    <row r="416" spans="1:7">
      <c r="A416" s="139" t="s">
        <v>16</v>
      </c>
      <c r="B416" s="129" t="s">
        <v>44</v>
      </c>
      <c r="C416" s="68" t="s">
        <v>46</v>
      </c>
      <c r="D416" s="129">
        <v>3</v>
      </c>
      <c r="E416" s="130">
        <v>530</v>
      </c>
      <c r="F416" s="134" t="s">
        <v>133</v>
      </c>
      <c r="G416" s="136" t="s">
        <v>29</v>
      </c>
    </row>
    <row r="417" spans="1:7">
      <c r="A417" s="139" t="s">
        <v>16</v>
      </c>
      <c r="B417" s="129" t="s">
        <v>44</v>
      </c>
      <c r="C417" s="68"/>
      <c r="D417" s="129">
        <v>2</v>
      </c>
      <c r="E417" s="130">
        <v>499</v>
      </c>
      <c r="F417" s="134" t="s">
        <v>194</v>
      </c>
      <c r="G417" s="136" t="s">
        <v>68</v>
      </c>
    </row>
    <row r="418" spans="1:7">
      <c r="A418" s="139" t="s">
        <v>16</v>
      </c>
      <c r="B418" s="129" t="s">
        <v>44</v>
      </c>
      <c r="C418" s="68"/>
      <c r="D418" s="129">
        <v>1</v>
      </c>
      <c r="E418" s="130">
        <v>489</v>
      </c>
      <c r="F418" s="134" t="s">
        <v>91</v>
      </c>
      <c r="G418" s="136" t="s">
        <v>23</v>
      </c>
    </row>
    <row r="419" spans="1:7">
      <c r="A419" s="139" t="s">
        <v>16</v>
      </c>
      <c r="B419" s="129" t="s">
        <v>44</v>
      </c>
      <c r="C419" s="68" t="s">
        <v>47</v>
      </c>
      <c r="D419" s="129">
        <v>3</v>
      </c>
      <c r="E419" s="130">
        <v>530</v>
      </c>
      <c r="F419" s="134" t="s">
        <v>133</v>
      </c>
      <c r="G419" s="136" t="s">
        <v>29</v>
      </c>
    </row>
    <row r="420" spans="1:7">
      <c r="A420" s="139" t="s">
        <v>16</v>
      </c>
      <c r="B420" s="129" t="s">
        <v>44</v>
      </c>
      <c r="C420" s="68"/>
      <c r="D420" s="129">
        <v>2</v>
      </c>
      <c r="E420" s="130">
        <v>499</v>
      </c>
      <c r="F420" s="134" t="s">
        <v>194</v>
      </c>
      <c r="G420" s="136" t="s">
        <v>68</v>
      </c>
    </row>
    <row r="421" spans="1:7" ht="15" thickBot="1">
      <c r="A421" s="139" t="s">
        <v>16</v>
      </c>
      <c r="B421" s="129" t="s">
        <v>44</v>
      </c>
      <c r="C421" s="68"/>
      <c r="D421" s="129">
        <v>1</v>
      </c>
      <c r="E421" s="130">
        <v>366</v>
      </c>
      <c r="F421" s="134" t="s">
        <v>191</v>
      </c>
      <c r="G421" s="136" t="s">
        <v>141</v>
      </c>
    </row>
    <row r="422" spans="1:7">
      <c r="A422" s="137" t="s">
        <v>17</v>
      </c>
      <c r="B422" s="138" t="s">
        <v>44</v>
      </c>
      <c r="C422" s="145"/>
      <c r="D422" s="138">
        <v>3</v>
      </c>
      <c r="E422" s="131">
        <v>159</v>
      </c>
      <c r="F422" s="134" t="s">
        <v>95</v>
      </c>
      <c r="G422" s="136" t="s">
        <v>26</v>
      </c>
    </row>
    <row r="423" spans="1:7">
      <c r="A423" s="139" t="s">
        <v>17</v>
      </c>
      <c r="B423" s="129" t="s">
        <v>44</v>
      </c>
      <c r="C423" s="68"/>
      <c r="D423" s="129">
        <v>2</v>
      </c>
      <c r="E423" s="131">
        <v>537</v>
      </c>
      <c r="F423" s="134" t="s">
        <v>200</v>
      </c>
      <c r="G423" s="136" t="s">
        <v>201</v>
      </c>
    </row>
    <row r="424" spans="1:7">
      <c r="A424" s="139" t="s">
        <v>17</v>
      </c>
      <c r="B424" s="129" t="s">
        <v>44</v>
      </c>
      <c r="C424" s="68"/>
      <c r="D424" s="129">
        <v>1</v>
      </c>
      <c r="E424" s="131">
        <v>530</v>
      </c>
      <c r="F424" s="134" t="s">
        <v>137</v>
      </c>
      <c r="G424" s="136" t="s">
        <v>202</v>
      </c>
    </row>
    <row r="425" spans="1:7">
      <c r="A425" s="139" t="s">
        <v>17</v>
      </c>
      <c r="B425" s="129" t="s">
        <v>44</v>
      </c>
      <c r="C425" s="68" t="s">
        <v>46</v>
      </c>
      <c r="D425" s="129">
        <v>3</v>
      </c>
      <c r="E425" s="130">
        <v>159</v>
      </c>
      <c r="F425" s="134" t="s">
        <v>95</v>
      </c>
      <c r="G425" s="136" t="s">
        <v>26</v>
      </c>
    </row>
    <row r="426" spans="1:7">
      <c r="A426" s="139" t="s">
        <v>17</v>
      </c>
      <c r="B426" s="129" t="s">
        <v>44</v>
      </c>
      <c r="C426" s="68"/>
      <c r="D426" s="129">
        <v>2</v>
      </c>
      <c r="E426" s="130">
        <v>537</v>
      </c>
      <c r="F426" s="134" t="s">
        <v>200</v>
      </c>
      <c r="G426" s="136" t="s">
        <v>201</v>
      </c>
    </row>
    <row r="427" spans="1:7">
      <c r="A427" s="139" t="s">
        <v>17</v>
      </c>
      <c r="B427" s="129" t="s">
        <v>44</v>
      </c>
      <c r="C427" s="68"/>
      <c r="D427" s="129">
        <v>1</v>
      </c>
      <c r="E427" s="130">
        <v>530</v>
      </c>
      <c r="F427" s="134" t="s">
        <v>137</v>
      </c>
      <c r="G427" s="136" t="s">
        <v>202</v>
      </c>
    </row>
    <row r="428" spans="1:7">
      <c r="A428" s="139" t="s">
        <v>17</v>
      </c>
      <c r="B428" s="129" t="s">
        <v>44</v>
      </c>
      <c r="C428" s="68" t="s">
        <v>47</v>
      </c>
      <c r="D428" s="129">
        <v>3</v>
      </c>
      <c r="E428" s="130">
        <v>159</v>
      </c>
      <c r="F428" s="134" t="s">
        <v>95</v>
      </c>
      <c r="G428" s="136" t="s">
        <v>26</v>
      </c>
    </row>
    <row r="429" spans="1:7">
      <c r="A429" s="139" t="s">
        <v>17</v>
      </c>
      <c r="B429" s="129" t="s">
        <v>44</v>
      </c>
      <c r="C429" s="68"/>
      <c r="D429" s="129">
        <v>2</v>
      </c>
      <c r="E429" s="130">
        <v>537</v>
      </c>
      <c r="F429" s="134" t="s">
        <v>200</v>
      </c>
      <c r="G429" s="136" t="s">
        <v>201</v>
      </c>
    </row>
    <row r="430" spans="1:7" ht="15" thickBot="1">
      <c r="A430" s="139" t="s">
        <v>17</v>
      </c>
      <c r="B430" s="129" t="s">
        <v>44</v>
      </c>
      <c r="C430" s="68"/>
      <c r="D430" s="129">
        <v>1</v>
      </c>
      <c r="E430" s="130">
        <v>530</v>
      </c>
      <c r="F430" s="134" t="s">
        <v>137</v>
      </c>
      <c r="G430" s="136" t="s">
        <v>202</v>
      </c>
    </row>
    <row r="431" spans="1:7">
      <c r="A431" s="137" t="s">
        <v>17</v>
      </c>
      <c r="B431" s="138" t="s">
        <v>45</v>
      </c>
      <c r="C431" s="145"/>
      <c r="D431" s="138">
        <v>3</v>
      </c>
      <c r="E431" s="131">
        <v>828</v>
      </c>
      <c r="F431" s="134" t="s">
        <v>204</v>
      </c>
      <c r="G431" s="136" t="s">
        <v>205</v>
      </c>
    </row>
    <row r="432" spans="1:7">
      <c r="A432" s="139" t="s">
        <v>17</v>
      </c>
      <c r="B432" s="129" t="s">
        <v>45</v>
      </c>
      <c r="C432" s="68"/>
      <c r="D432" s="129">
        <v>2</v>
      </c>
      <c r="E432" s="131">
        <v>861</v>
      </c>
      <c r="F432" s="134" t="s">
        <v>206</v>
      </c>
      <c r="G432" s="136" t="s">
        <v>41</v>
      </c>
    </row>
    <row r="433" spans="1:7">
      <c r="A433" s="139" t="s">
        <v>17</v>
      </c>
      <c r="B433" s="129" t="s">
        <v>45</v>
      </c>
      <c r="C433" s="68"/>
      <c r="D433" s="129">
        <v>1</v>
      </c>
      <c r="E433" s="131">
        <v>855</v>
      </c>
      <c r="F433" s="134" t="s">
        <v>207</v>
      </c>
      <c r="G433" s="136" t="s">
        <v>208</v>
      </c>
    </row>
    <row r="434" spans="1:7">
      <c r="A434" s="139" t="s">
        <v>17</v>
      </c>
      <c r="B434" s="129" t="s">
        <v>45</v>
      </c>
      <c r="C434" s="68" t="s">
        <v>46</v>
      </c>
      <c r="D434" s="129">
        <v>3</v>
      </c>
      <c r="E434" s="130">
        <v>828</v>
      </c>
      <c r="F434" s="134" t="s">
        <v>204</v>
      </c>
      <c r="G434" s="136" t="s">
        <v>205</v>
      </c>
    </row>
    <row r="435" spans="1:7">
      <c r="A435" s="139" t="s">
        <v>17</v>
      </c>
      <c r="B435" s="129" t="s">
        <v>45</v>
      </c>
      <c r="C435" s="68"/>
      <c r="D435" s="129">
        <v>2</v>
      </c>
      <c r="E435" s="130">
        <v>861</v>
      </c>
      <c r="F435" s="134" t="s">
        <v>206</v>
      </c>
      <c r="G435" s="136" t="s">
        <v>41</v>
      </c>
    </row>
    <row r="436" spans="1:7">
      <c r="A436" s="139" t="s">
        <v>17</v>
      </c>
      <c r="B436" s="129" t="s">
        <v>45</v>
      </c>
      <c r="C436" s="68"/>
      <c r="D436" s="129">
        <v>1</v>
      </c>
      <c r="E436" s="130">
        <v>855</v>
      </c>
      <c r="F436" s="134" t="s">
        <v>207</v>
      </c>
      <c r="G436" s="136" t="s">
        <v>208</v>
      </c>
    </row>
    <row r="437" spans="1:7">
      <c r="A437" s="139" t="s">
        <v>17</v>
      </c>
      <c r="B437" s="129" t="s">
        <v>45</v>
      </c>
      <c r="C437" s="68" t="s">
        <v>47</v>
      </c>
      <c r="D437" s="129">
        <v>3</v>
      </c>
      <c r="E437" s="130">
        <v>828</v>
      </c>
      <c r="F437" s="134" t="s">
        <v>204</v>
      </c>
      <c r="G437" s="136" t="s">
        <v>205</v>
      </c>
    </row>
    <row r="438" spans="1:7">
      <c r="A438" s="139" t="s">
        <v>17</v>
      </c>
      <c r="B438" s="129" t="s">
        <v>45</v>
      </c>
      <c r="C438" s="68"/>
      <c r="D438" s="129">
        <v>2</v>
      </c>
      <c r="E438" s="130">
        <v>862</v>
      </c>
      <c r="F438" s="134" t="s">
        <v>209</v>
      </c>
      <c r="G438" s="136" t="s">
        <v>41</v>
      </c>
    </row>
    <row r="439" spans="1:7" ht="15" thickBot="1">
      <c r="A439" s="139" t="s">
        <v>17</v>
      </c>
      <c r="B439" s="129" t="s">
        <v>45</v>
      </c>
      <c r="C439" s="68"/>
      <c r="D439" s="129">
        <v>1</v>
      </c>
      <c r="E439" s="130">
        <v>861</v>
      </c>
      <c r="F439" s="134" t="s">
        <v>206</v>
      </c>
      <c r="G439" s="136" t="s">
        <v>41</v>
      </c>
    </row>
    <row r="440" spans="1:7">
      <c r="A440" s="137" t="s">
        <v>72</v>
      </c>
      <c r="B440" s="138" t="s">
        <v>44</v>
      </c>
      <c r="C440" s="145"/>
      <c r="D440" s="138">
        <v>3</v>
      </c>
      <c r="E440" s="131">
        <v>525</v>
      </c>
      <c r="F440" s="134" t="s">
        <v>316</v>
      </c>
      <c r="G440" s="136" t="s">
        <v>665</v>
      </c>
    </row>
    <row r="441" spans="1:7">
      <c r="A441" s="139" t="s">
        <v>72</v>
      </c>
      <c r="B441" s="129" t="s">
        <v>44</v>
      </c>
      <c r="C441" s="68"/>
      <c r="D441" s="129">
        <v>2</v>
      </c>
      <c r="E441" s="131">
        <v>158</v>
      </c>
      <c r="F441" s="134" t="s">
        <v>318</v>
      </c>
      <c r="G441" s="136" t="s">
        <v>26</v>
      </c>
    </row>
    <row r="442" spans="1:7">
      <c r="A442" s="139" t="s">
        <v>72</v>
      </c>
      <c r="B442" s="129" t="s">
        <v>44</v>
      </c>
      <c r="C442" s="68"/>
      <c r="D442" s="129">
        <v>1</v>
      </c>
      <c r="E442" s="131">
        <v>522</v>
      </c>
      <c r="F442" s="134" t="s">
        <v>319</v>
      </c>
      <c r="G442" s="136" t="s">
        <v>245</v>
      </c>
    </row>
    <row r="443" spans="1:7">
      <c r="A443" s="139" t="s">
        <v>72</v>
      </c>
      <c r="B443" s="129" t="s">
        <v>44</v>
      </c>
      <c r="C443" s="68" t="s">
        <v>46</v>
      </c>
      <c r="D443" s="129">
        <v>3</v>
      </c>
      <c r="E443" s="130">
        <v>522</v>
      </c>
      <c r="F443" s="134" t="s">
        <v>319</v>
      </c>
      <c r="G443" s="136" t="s">
        <v>245</v>
      </c>
    </row>
    <row r="444" spans="1:7">
      <c r="A444" s="139" t="s">
        <v>72</v>
      </c>
      <c r="B444" s="129" t="s">
        <v>44</v>
      </c>
      <c r="C444" s="68"/>
      <c r="D444" s="129">
        <v>2</v>
      </c>
      <c r="E444" s="130">
        <v>363</v>
      </c>
      <c r="F444" s="134" t="s">
        <v>321</v>
      </c>
      <c r="G444" s="136" t="s">
        <v>41</v>
      </c>
    </row>
    <row r="445" spans="1:7">
      <c r="A445" s="139" t="s">
        <v>72</v>
      </c>
      <c r="B445" s="129" t="s">
        <v>44</v>
      </c>
      <c r="C445" s="68"/>
      <c r="D445" s="129">
        <v>1</v>
      </c>
      <c r="E445" s="130">
        <v>525</v>
      </c>
      <c r="F445" s="134" t="s">
        <v>316</v>
      </c>
      <c r="G445" s="136" t="s">
        <v>40</v>
      </c>
    </row>
    <row r="446" spans="1:7">
      <c r="A446" s="139" t="s">
        <v>72</v>
      </c>
      <c r="B446" s="129" t="s">
        <v>44</v>
      </c>
      <c r="C446" s="68" t="s">
        <v>47</v>
      </c>
      <c r="D446" s="129">
        <v>3</v>
      </c>
      <c r="E446" s="130">
        <v>158</v>
      </c>
      <c r="F446" s="134" t="s">
        <v>318</v>
      </c>
      <c r="G446" s="136" t="s">
        <v>26</v>
      </c>
    </row>
    <row r="447" spans="1:7">
      <c r="A447" s="139" t="s">
        <v>72</v>
      </c>
      <c r="B447" s="129" t="s">
        <v>44</v>
      </c>
      <c r="C447" s="68"/>
      <c r="D447" s="129">
        <v>2</v>
      </c>
      <c r="E447" s="130">
        <v>153</v>
      </c>
      <c r="F447" s="134" t="s">
        <v>322</v>
      </c>
      <c r="G447" s="136" t="s">
        <v>141</v>
      </c>
    </row>
    <row r="448" spans="1:7" ht="15" thickBot="1">
      <c r="A448" s="139" t="s">
        <v>72</v>
      </c>
      <c r="B448" s="129" t="s">
        <v>44</v>
      </c>
      <c r="C448" s="68"/>
      <c r="D448" s="129">
        <v>1</v>
      </c>
      <c r="E448" s="130">
        <v>363</v>
      </c>
      <c r="F448" s="134" t="s">
        <v>321</v>
      </c>
      <c r="G448" s="136" t="s">
        <v>41</v>
      </c>
    </row>
    <row r="449" spans="1:7">
      <c r="A449" s="137" t="s">
        <v>73</v>
      </c>
      <c r="B449" s="138" t="s">
        <v>44</v>
      </c>
      <c r="C449" s="145"/>
      <c r="D449" s="138">
        <v>3</v>
      </c>
      <c r="E449" s="131">
        <v>429</v>
      </c>
      <c r="F449" s="134" t="s">
        <v>313</v>
      </c>
      <c r="G449" s="136" t="s">
        <v>101</v>
      </c>
    </row>
    <row r="450" spans="1:7">
      <c r="A450" s="139" t="s">
        <v>73</v>
      </c>
      <c r="B450" s="129" t="s">
        <v>44</v>
      </c>
      <c r="C450" s="68"/>
      <c r="D450" s="129">
        <v>2</v>
      </c>
      <c r="E450" s="131">
        <v>151</v>
      </c>
      <c r="F450" s="134" t="s">
        <v>314</v>
      </c>
      <c r="G450" s="136" t="s">
        <v>43</v>
      </c>
    </row>
    <row r="451" spans="1:7">
      <c r="A451" s="139" t="s">
        <v>73</v>
      </c>
      <c r="B451" s="129" t="s">
        <v>44</v>
      </c>
      <c r="C451" s="68"/>
      <c r="D451" s="129">
        <v>1</v>
      </c>
      <c r="E451" s="131">
        <v>112</v>
      </c>
      <c r="F451" s="134" t="s">
        <v>235</v>
      </c>
      <c r="G451" s="136" t="s">
        <v>84</v>
      </c>
    </row>
    <row r="452" spans="1:7">
      <c r="A452" s="139" t="s">
        <v>73</v>
      </c>
      <c r="B452" s="129" t="s">
        <v>44</v>
      </c>
      <c r="C452" s="68" t="s">
        <v>46</v>
      </c>
      <c r="D452" s="129">
        <v>3</v>
      </c>
      <c r="E452" s="130">
        <v>429</v>
      </c>
      <c r="F452" s="134" t="s">
        <v>313</v>
      </c>
      <c r="G452" s="136" t="s">
        <v>101</v>
      </c>
    </row>
    <row r="453" spans="1:7">
      <c r="A453" s="139" t="s">
        <v>73</v>
      </c>
      <c r="B453" s="129" t="s">
        <v>44</v>
      </c>
      <c r="C453" s="68"/>
      <c r="D453" s="129">
        <v>2</v>
      </c>
      <c r="E453" s="130">
        <v>151</v>
      </c>
      <c r="F453" s="134" t="s">
        <v>314</v>
      </c>
      <c r="G453" s="136" t="s">
        <v>43</v>
      </c>
    </row>
    <row r="454" spans="1:7">
      <c r="A454" s="139" t="s">
        <v>73</v>
      </c>
      <c r="B454" s="129" t="s">
        <v>44</v>
      </c>
      <c r="C454" s="68"/>
      <c r="D454" s="129">
        <v>1</v>
      </c>
      <c r="E454" s="130">
        <v>112</v>
      </c>
      <c r="F454" s="134" t="s">
        <v>235</v>
      </c>
      <c r="G454" s="136" t="s">
        <v>84</v>
      </c>
    </row>
    <row r="455" spans="1:7">
      <c r="A455" s="139" t="s">
        <v>73</v>
      </c>
      <c r="B455" s="129" t="s">
        <v>44</v>
      </c>
      <c r="C455" s="68" t="s">
        <v>47</v>
      </c>
      <c r="D455" s="129">
        <v>3</v>
      </c>
      <c r="E455" s="130">
        <v>429</v>
      </c>
      <c r="F455" s="134" t="s">
        <v>313</v>
      </c>
      <c r="G455" s="136" t="s">
        <v>101</v>
      </c>
    </row>
    <row r="456" spans="1:7">
      <c r="A456" s="139" t="s">
        <v>73</v>
      </c>
      <c r="B456" s="129" t="s">
        <v>44</v>
      </c>
      <c r="C456" s="68"/>
      <c r="D456" s="129">
        <v>2</v>
      </c>
      <c r="E456" s="130">
        <v>151</v>
      </c>
      <c r="F456" s="134" t="s">
        <v>314</v>
      </c>
      <c r="G456" s="136" t="s">
        <v>43</v>
      </c>
    </row>
    <row r="457" spans="1:7" ht="15" thickBot="1">
      <c r="A457" s="139" t="s">
        <v>73</v>
      </c>
      <c r="B457" s="129" t="s">
        <v>44</v>
      </c>
      <c r="C457" s="68"/>
      <c r="D457" s="129">
        <v>1</v>
      </c>
      <c r="E457" s="130">
        <v>112</v>
      </c>
      <c r="F457" s="134" t="s">
        <v>235</v>
      </c>
      <c r="G457" s="136" t="s">
        <v>84</v>
      </c>
    </row>
    <row r="458" spans="1:7">
      <c r="A458" s="137" t="s">
        <v>19</v>
      </c>
      <c r="B458" s="138" t="s">
        <v>45</v>
      </c>
      <c r="C458" s="145"/>
      <c r="D458" s="138">
        <v>3</v>
      </c>
      <c r="E458" s="131">
        <v>818</v>
      </c>
      <c r="F458" s="134" t="s">
        <v>226</v>
      </c>
      <c r="G458" s="136" t="s">
        <v>43</v>
      </c>
    </row>
    <row r="459" spans="1:7">
      <c r="A459" s="139" t="s">
        <v>19</v>
      </c>
      <c r="B459" s="129" t="s">
        <v>45</v>
      </c>
      <c r="C459" s="68"/>
      <c r="D459" s="129">
        <v>2</v>
      </c>
      <c r="E459" s="131">
        <v>650</v>
      </c>
      <c r="F459" s="134" t="s">
        <v>227</v>
      </c>
      <c r="G459" s="136" t="s">
        <v>23</v>
      </c>
    </row>
    <row r="460" spans="1:7">
      <c r="A460" s="139" t="s">
        <v>19</v>
      </c>
      <c r="B460" s="129" t="s">
        <v>45</v>
      </c>
      <c r="C460" s="68"/>
      <c r="D460" s="129">
        <v>1</v>
      </c>
      <c r="E460" s="131">
        <v>824</v>
      </c>
      <c r="F460" s="134" t="s">
        <v>228</v>
      </c>
      <c r="G460" s="142" t="s">
        <v>229</v>
      </c>
    </row>
    <row r="461" spans="1:7">
      <c r="A461" s="139" t="s">
        <v>19</v>
      </c>
      <c r="B461" s="129" t="s">
        <v>45</v>
      </c>
      <c r="C461" s="68" t="s">
        <v>46</v>
      </c>
      <c r="D461" s="129">
        <v>3</v>
      </c>
      <c r="E461" s="130">
        <v>818</v>
      </c>
      <c r="F461" s="134" t="s">
        <v>226</v>
      </c>
      <c r="G461" s="136" t="s">
        <v>43</v>
      </c>
    </row>
    <row r="462" spans="1:7">
      <c r="A462" s="139" t="s">
        <v>19</v>
      </c>
      <c r="B462" s="129" t="s">
        <v>45</v>
      </c>
      <c r="C462" s="68"/>
      <c r="D462" s="129">
        <v>2</v>
      </c>
      <c r="E462" s="130">
        <v>809</v>
      </c>
      <c r="F462" s="134" t="s">
        <v>231</v>
      </c>
      <c r="G462" s="136" t="s">
        <v>40</v>
      </c>
    </row>
    <row r="463" spans="1:7">
      <c r="A463" s="139" t="s">
        <v>19</v>
      </c>
      <c r="B463" s="129" t="s">
        <v>45</v>
      </c>
      <c r="C463" s="68"/>
      <c r="D463" s="129">
        <v>1</v>
      </c>
      <c r="E463" s="130">
        <v>650</v>
      </c>
      <c r="F463" s="134" t="s">
        <v>227</v>
      </c>
      <c r="G463" s="136" t="s">
        <v>23</v>
      </c>
    </row>
    <row r="464" spans="1:7">
      <c r="A464" s="139" t="s">
        <v>19</v>
      </c>
      <c r="B464" s="129" t="s">
        <v>45</v>
      </c>
      <c r="C464" s="68" t="s">
        <v>47</v>
      </c>
      <c r="D464" s="129">
        <v>3</v>
      </c>
      <c r="E464" s="130">
        <v>650</v>
      </c>
      <c r="F464" s="134" t="s">
        <v>227</v>
      </c>
      <c r="G464" s="136" t="s">
        <v>23</v>
      </c>
    </row>
    <row r="465" spans="1:7">
      <c r="A465" s="139" t="s">
        <v>19</v>
      </c>
      <c r="B465" s="129" t="s">
        <v>45</v>
      </c>
      <c r="C465" s="68"/>
      <c r="D465" s="129">
        <v>2</v>
      </c>
      <c r="E465" s="130">
        <v>149</v>
      </c>
      <c r="F465" s="134" t="s">
        <v>230</v>
      </c>
      <c r="G465" s="136" t="s">
        <v>27</v>
      </c>
    </row>
    <row r="466" spans="1:7" ht="15" thickBot="1">
      <c r="A466" s="143" t="s">
        <v>19</v>
      </c>
      <c r="B466" s="144" t="s">
        <v>45</v>
      </c>
      <c r="C466" s="146"/>
      <c r="D466" s="144">
        <v>1</v>
      </c>
      <c r="E466" s="130">
        <v>853</v>
      </c>
      <c r="F466" s="134" t="s">
        <v>235</v>
      </c>
      <c r="G466" s="136" t="s">
        <v>84</v>
      </c>
    </row>
    <row r="467" spans="1:7">
      <c r="A467" s="139" t="s">
        <v>20</v>
      </c>
      <c r="B467" s="129" t="s">
        <v>44</v>
      </c>
      <c r="C467" s="68"/>
      <c r="D467" s="129">
        <v>3</v>
      </c>
      <c r="E467" s="131">
        <v>343</v>
      </c>
      <c r="F467" s="134" t="s">
        <v>335</v>
      </c>
      <c r="G467" s="136" t="s">
        <v>41</v>
      </c>
    </row>
    <row r="468" spans="1:7">
      <c r="A468" s="139" t="s">
        <v>20</v>
      </c>
      <c r="B468" s="129" t="s">
        <v>44</v>
      </c>
      <c r="C468" s="68"/>
      <c r="D468" s="129">
        <v>2</v>
      </c>
      <c r="E468" s="131">
        <v>493</v>
      </c>
      <c r="F468" s="134" t="s">
        <v>336</v>
      </c>
      <c r="G468" s="136" t="s">
        <v>40</v>
      </c>
    </row>
    <row r="469" spans="1:7">
      <c r="A469" s="139" t="s">
        <v>20</v>
      </c>
      <c r="B469" s="129" t="s">
        <v>44</v>
      </c>
      <c r="C469" s="68"/>
      <c r="D469" s="129">
        <v>1</v>
      </c>
      <c r="E469" s="131">
        <v>381</v>
      </c>
      <c r="F469" s="134" t="s">
        <v>337</v>
      </c>
      <c r="G469" s="136" t="s">
        <v>68</v>
      </c>
    </row>
    <row r="470" spans="1:7">
      <c r="A470" s="139" t="s">
        <v>20</v>
      </c>
      <c r="B470" s="129" t="s">
        <v>44</v>
      </c>
      <c r="C470" s="68" t="s">
        <v>46</v>
      </c>
      <c r="D470" s="129">
        <v>3</v>
      </c>
      <c r="E470" s="130">
        <v>493</v>
      </c>
      <c r="F470" s="134" t="s">
        <v>336</v>
      </c>
      <c r="G470" s="136" t="s">
        <v>40</v>
      </c>
    </row>
    <row r="471" spans="1:7">
      <c r="A471" s="139" t="s">
        <v>20</v>
      </c>
      <c r="B471" s="129" t="s">
        <v>44</v>
      </c>
      <c r="C471" s="68"/>
      <c r="D471" s="129">
        <v>2</v>
      </c>
      <c r="E471" s="130">
        <v>343</v>
      </c>
      <c r="F471" s="134" t="s">
        <v>335</v>
      </c>
      <c r="G471" s="136" t="s">
        <v>41</v>
      </c>
    </row>
    <row r="472" spans="1:7">
      <c r="A472" s="139" t="s">
        <v>20</v>
      </c>
      <c r="B472" s="129" t="s">
        <v>44</v>
      </c>
      <c r="C472" s="68"/>
      <c r="D472" s="129">
        <v>1</v>
      </c>
      <c r="E472" s="130">
        <v>349</v>
      </c>
      <c r="F472" s="134" t="s">
        <v>338</v>
      </c>
      <c r="G472" s="136" t="s">
        <v>663</v>
      </c>
    </row>
    <row r="473" spans="1:7">
      <c r="A473" s="139" t="s">
        <v>20</v>
      </c>
      <c r="B473" s="129" t="s">
        <v>44</v>
      </c>
      <c r="C473" s="68" t="s">
        <v>47</v>
      </c>
      <c r="D473" s="129">
        <v>3</v>
      </c>
      <c r="E473" s="130">
        <v>343</v>
      </c>
      <c r="F473" s="134" t="s">
        <v>335</v>
      </c>
      <c r="G473" s="136" t="s">
        <v>41</v>
      </c>
    </row>
    <row r="474" spans="1:7">
      <c r="A474" s="139" t="s">
        <v>20</v>
      </c>
      <c r="B474" s="129" t="s">
        <v>44</v>
      </c>
      <c r="C474" s="68"/>
      <c r="D474" s="129">
        <v>2</v>
      </c>
      <c r="E474" s="130">
        <v>493</v>
      </c>
      <c r="F474" s="134" t="s">
        <v>336</v>
      </c>
      <c r="G474" s="136" t="s">
        <v>40</v>
      </c>
    </row>
    <row r="475" spans="1:7" ht="15" thickBot="1">
      <c r="A475" s="143" t="s">
        <v>20</v>
      </c>
      <c r="B475" s="144" t="s">
        <v>44</v>
      </c>
      <c r="C475" s="146"/>
      <c r="D475" s="144">
        <v>1</v>
      </c>
      <c r="E475" s="130">
        <v>381</v>
      </c>
      <c r="F475" s="134" t="s">
        <v>337</v>
      </c>
      <c r="G475" s="136" t="s">
        <v>68</v>
      </c>
    </row>
    <row r="476" spans="1:7">
      <c r="A476" s="139" t="s">
        <v>20</v>
      </c>
      <c r="B476" s="129" t="s">
        <v>45</v>
      </c>
      <c r="C476" s="68"/>
      <c r="D476" s="129">
        <v>3</v>
      </c>
      <c r="E476" s="131">
        <v>850</v>
      </c>
      <c r="F476" s="134" t="s">
        <v>239</v>
      </c>
      <c r="G476" s="136" t="s">
        <v>23</v>
      </c>
    </row>
    <row r="477" spans="1:7">
      <c r="A477" s="139" t="s">
        <v>20</v>
      </c>
      <c r="B477" s="129" t="s">
        <v>45</v>
      </c>
      <c r="C477" s="68"/>
      <c r="D477" s="129">
        <v>2</v>
      </c>
      <c r="E477" s="131">
        <v>875</v>
      </c>
      <c r="F477" s="134" t="s">
        <v>240</v>
      </c>
      <c r="G477" s="136" t="s">
        <v>36</v>
      </c>
    </row>
    <row r="478" spans="1:7">
      <c r="A478" s="139" t="s">
        <v>20</v>
      </c>
      <c r="B478" s="129" t="s">
        <v>45</v>
      </c>
      <c r="C478" s="68"/>
      <c r="D478" s="129">
        <v>1</v>
      </c>
      <c r="E478" s="131">
        <v>584</v>
      </c>
      <c r="F478" s="134" t="s">
        <v>241</v>
      </c>
      <c r="G478" s="136" t="s">
        <v>27</v>
      </c>
    </row>
    <row r="479" spans="1:7">
      <c r="A479" s="139" t="s">
        <v>20</v>
      </c>
      <c r="B479" s="129" t="s">
        <v>45</v>
      </c>
      <c r="C479" s="68" t="s">
        <v>46</v>
      </c>
      <c r="D479" s="129">
        <v>3</v>
      </c>
      <c r="E479" s="130">
        <v>875</v>
      </c>
      <c r="F479" s="134" t="s">
        <v>240</v>
      </c>
      <c r="G479" s="136" t="s">
        <v>36</v>
      </c>
    </row>
    <row r="480" spans="1:7">
      <c r="A480" s="139" t="s">
        <v>20</v>
      </c>
      <c r="B480" s="129" t="s">
        <v>45</v>
      </c>
      <c r="C480" s="68"/>
      <c r="D480" s="129">
        <v>2</v>
      </c>
      <c r="E480" s="130">
        <v>850</v>
      </c>
      <c r="F480" s="134" t="s">
        <v>239</v>
      </c>
      <c r="G480" s="136" t="s">
        <v>23</v>
      </c>
    </row>
    <row r="481" spans="1:7">
      <c r="A481" s="139" t="s">
        <v>20</v>
      </c>
      <c r="B481" s="129" t="s">
        <v>45</v>
      </c>
      <c r="C481" s="68"/>
      <c r="D481" s="129">
        <v>1</v>
      </c>
      <c r="E481" s="130">
        <v>662</v>
      </c>
      <c r="F481" s="134" t="s">
        <v>252</v>
      </c>
      <c r="G481" s="136" t="s">
        <v>251</v>
      </c>
    </row>
    <row r="482" spans="1:7">
      <c r="A482" s="139" t="s">
        <v>20</v>
      </c>
      <c r="B482" s="129" t="s">
        <v>45</v>
      </c>
      <c r="C482" s="68" t="s">
        <v>47</v>
      </c>
      <c r="D482" s="129">
        <v>3</v>
      </c>
      <c r="E482" s="130">
        <v>850</v>
      </c>
      <c r="F482" s="134" t="s">
        <v>239</v>
      </c>
      <c r="G482" s="136" t="s">
        <v>23</v>
      </c>
    </row>
    <row r="483" spans="1:7">
      <c r="A483" s="139" t="s">
        <v>20</v>
      </c>
      <c r="B483" s="129" t="s">
        <v>45</v>
      </c>
      <c r="C483" s="68"/>
      <c r="D483" s="129">
        <v>2</v>
      </c>
      <c r="E483" s="130">
        <v>875</v>
      </c>
      <c r="F483" s="134" t="s">
        <v>240</v>
      </c>
      <c r="G483" s="136" t="s">
        <v>36</v>
      </c>
    </row>
    <row r="484" spans="1:7" ht="15" thickBot="1">
      <c r="A484" s="143" t="s">
        <v>20</v>
      </c>
      <c r="B484" s="144" t="s">
        <v>45</v>
      </c>
      <c r="C484" s="146"/>
      <c r="D484" s="144">
        <v>1</v>
      </c>
      <c r="E484" s="130">
        <v>584</v>
      </c>
      <c r="F484" s="134" t="s">
        <v>241</v>
      </c>
      <c r="G484" s="136" t="s">
        <v>27</v>
      </c>
    </row>
    <row r="485" spans="1:7">
      <c r="A485" s="139" t="s">
        <v>74</v>
      </c>
      <c r="B485" s="129" t="s">
        <v>44</v>
      </c>
      <c r="C485" s="68"/>
      <c r="D485" s="129">
        <v>3</v>
      </c>
      <c r="E485" s="131">
        <v>516</v>
      </c>
      <c r="F485" s="134" t="s">
        <v>359</v>
      </c>
      <c r="G485" s="136" t="s">
        <v>141</v>
      </c>
    </row>
    <row r="486" spans="1:7">
      <c r="A486" s="139" t="s">
        <v>74</v>
      </c>
      <c r="B486" s="129" t="s">
        <v>44</v>
      </c>
      <c r="C486" s="68"/>
      <c r="D486" s="129">
        <v>2</v>
      </c>
      <c r="E486" s="131">
        <v>510</v>
      </c>
      <c r="F486" s="134" t="s">
        <v>360</v>
      </c>
      <c r="G486" s="136" t="s">
        <v>41</v>
      </c>
    </row>
    <row r="487" spans="1:7">
      <c r="A487" s="139" t="s">
        <v>74</v>
      </c>
      <c r="B487" s="129" t="s">
        <v>44</v>
      </c>
      <c r="C487" s="68"/>
      <c r="D487" s="129">
        <v>1</v>
      </c>
      <c r="E487" s="131">
        <v>557</v>
      </c>
      <c r="F487" s="134" t="s">
        <v>361</v>
      </c>
      <c r="G487" s="136" t="s">
        <v>23</v>
      </c>
    </row>
    <row r="488" spans="1:7">
      <c r="A488" s="139" t="s">
        <v>74</v>
      </c>
      <c r="B488" s="129" t="s">
        <v>44</v>
      </c>
      <c r="C488" s="68" t="s">
        <v>46</v>
      </c>
      <c r="D488" s="129">
        <v>3</v>
      </c>
      <c r="E488" s="130">
        <v>516</v>
      </c>
      <c r="F488" s="134" t="s">
        <v>359</v>
      </c>
      <c r="G488" s="136" t="s">
        <v>141</v>
      </c>
    </row>
    <row r="489" spans="1:7">
      <c r="A489" s="139" t="s">
        <v>74</v>
      </c>
      <c r="B489" s="129" t="s">
        <v>44</v>
      </c>
      <c r="C489" s="68"/>
      <c r="D489" s="129">
        <v>2</v>
      </c>
      <c r="E489" s="130">
        <v>510</v>
      </c>
      <c r="F489" s="134" t="s">
        <v>360</v>
      </c>
      <c r="G489" s="136" t="s">
        <v>41</v>
      </c>
    </row>
    <row r="490" spans="1:7">
      <c r="A490" s="139" t="s">
        <v>74</v>
      </c>
      <c r="B490" s="129" t="s">
        <v>44</v>
      </c>
      <c r="C490" s="68"/>
      <c r="D490" s="129">
        <v>1</v>
      </c>
      <c r="E490" s="130">
        <v>557</v>
      </c>
      <c r="F490" s="134" t="s">
        <v>361</v>
      </c>
      <c r="G490" s="136" t="s">
        <v>23</v>
      </c>
    </row>
    <row r="491" spans="1:7">
      <c r="A491" s="139" t="s">
        <v>74</v>
      </c>
      <c r="B491" s="129" t="s">
        <v>44</v>
      </c>
      <c r="C491" s="68" t="s">
        <v>47</v>
      </c>
      <c r="D491" s="129">
        <v>3</v>
      </c>
      <c r="E491" s="130">
        <v>510</v>
      </c>
      <c r="F491" s="134" t="s">
        <v>360</v>
      </c>
      <c r="G491" s="136" t="s">
        <v>41</v>
      </c>
    </row>
    <row r="492" spans="1:7">
      <c r="A492" s="139" t="s">
        <v>74</v>
      </c>
      <c r="B492" s="129" t="s">
        <v>44</v>
      </c>
      <c r="C492" s="68"/>
      <c r="D492" s="129">
        <v>2</v>
      </c>
      <c r="E492" s="130">
        <v>516</v>
      </c>
      <c r="F492" s="134" t="s">
        <v>359</v>
      </c>
      <c r="G492" s="136" t="s">
        <v>141</v>
      </c>
    </row>
    <row r="493" spans="1:7" ht="15" thickBot="1">
      <c r="A493" s="139" t="s">
        <v>74</v>
      </c>
      <c r="B493" s="129" t="s">
        <v>44</v>
      </c>
      <c r="C493" s="68"/>
      <c r="D493" s="129">
        <v>1</v>
      </c>
      <c r="E493" s="130">
        <v>532</v>
      </c>
      <c r="F493" s="134" t="s">
        <v>365</v>
      </c>
      <c r="G493" s="136" t="s">
        <v>27</v>
      </c>
    </row>
    <row r="494" spans="1:7">
      <c r="A494" s="137" t="s">
        <v>75</v>
      </c>
      <c r="B494" s="138" t="s">
        <v>44</v>
      </c>
      <c r="C494" s="145"/>
      <c r="D494" s="138">
        <v>3</v>
      </c>
      <c r="E494" s="131">
        <v>539</v>
      </c>
      <c r="F494" s="134" t="s">
        <v>353</v>
      </c>
      <c r="G494" s="136" t="s">
        <v>68</v>
      </c>
    </row>
    <row r="495" spans="1:7">
      <c r="A495" s="139" t="s">
        <v>75</v>
      </c>
      <c r="B495" s="129" t="s">
        <v>44</v>
      </c>
      <c r="C495" s="68"/>
      <c r="D495" s="129">
        <v>2</v>
      </c>
      <c r="E495" s="131">
        <v>515</v>
      </c>
      <c r="F495" s="134" t="s">
        <v>354</v>
      </c>
      <c r="G495" s="136" t="s">
        <v>355</v>
      </c>
    </row>
    <row r="496" spans="1:7">
      <c r="A496" s="139" t="s">
        <v>75</v>
      </c>
      <c r="B496" s="129" t="s">
        <v>44</v>
      </c>
      <c r="C496" s="68"/>
      <c r="D496" s="129">
        <v>1</v>
      </c>
      <c r="E496" s="131">
        <v>415</v>
      </c>
      <c r="F496" s="134" t="s">
        <v>356</v>
      </c>
      <c r="G496" s="136" t="s">
        <v>65</v>
      </c>
    </row>
    <row r="497" spans="1:7">
      <c r="A497" s="139" t="s">
        <v>75</v>
      </c>
      <c r="B497" s="129" t="s">
        <v>44</v>
      </c>
      <c r="C497" s="68" t="s">
        <v>46</v>
      </c>
      <c r="D497" s="129">
        <v>3</v>
      </c>
      <c r="E497" s="130">
        <v>539</v>
      </c>
      <c r="F497" s="134" t="s">
        <v>353</v>
      </c>
      <c r="G497" s="136" t="s">
        <v>68</v>
      </c>
    </row>
    <row r="498" spans="1:7">
      <c r="A498" s="139" t="s">
        <v>75</v>
      </c>
      <c r="B498" s="129" t="s">
        <v>44</v>
      </c>
      <c r="C498" s="68"/>
      <c r="D498" s="129">
        <v>2</v>
      </c>
      <c r="E498" s="130">
        <v>515</v>
      </c>
      <c r="F498" s="134" t="s">
        <v>354</v>
      </c>
      <c r="G498" s="136" t="s">
        <v>355</v>
      </c>
    </row>
    <row r="499" spans="1:7">
      <c r="A499" s="139" t="s">
        <v>75</v>
      </c>
      <c r="B499" s="129" t="s">
        <v>44</v>
      </c>
      <c r="C499" s="68"/>
      <c r="D499" s="129">
        <v>1</v>
      </c>
      <c r="E499" s="130">
        <v>415</v>
      </c>
      <c r="F499" s="134" t="s">
        <v>356</v>
      </c>
      <c r="G499" s="136" t="s">
        <v>65</v>
      </c>
    </row>
    <row r="500" spans="1:7">
      <c r="A500" s="139" t="s">
        <v>75</v>
      </c>
      <c r="B500" s="129" t="s">
        <v>44</v>
      </c>
      <c r="C500" s="68" t="s">
        <v>47</v>
      </c>
      <c r="D500" s="129">
        <v>3</v>
      </c>
      <c r="E500" s="130">
        <v>539</v>
      </c>
      <c r="F500" s="134" t="s">
        <v>353</v>
      </c>
      <c r="G500" s="136" t="s">
        <v>68</v>
      </c>
    </row>
    <row r="501" spans="1:7">
      <c r="A501" s="139" t="s">
        <v>75</v>
      </c>
      <c r="B501" s="129" t="s">
        <v>44</v>
      </c>
      <c r="C501" s="68"/>
      <c r="D501" s="129">
        <v>2</v>
      </c>
      <c r="E501" s="130">
        <v>415</v>
      </c>
      <c r="F501" s="134" t="s">
        <v>356</v>
      </c>
      <c r="G501" s="136" t="s">
        <v>65</v>
      </c>
    </row>
    <row r="502" spans="1:7" ht="15" thickBot="1">
      <c r="A502" s="143" t="s">
        <v>75</v>
      </c>
      <c r="B502" s="144" t="s">
        <v>44</v>
      </c>
      <c r="C502" s="146"/>
      <c r="D502" s="144">
        <v>1</v>
      </c>
      <c r="E502" s="130">
        <v>171</v>
      </c>
      <c r="F502" s="134" t="s">
        <v>357</v>
      </c>
      <c r="G502" s="136" t="s">
        <v>23</v>
      </c>
    </row>
    <row r="503" spans="1:7">
      <c r="A503" s="137" t="s">
        <v>48</v>
      </c>
      <c r="B503" s="138" t="s">
        <v>45</v>
      </c>
      <c r="C503" s="145"/>
      <c r="D503" s="138">
        <v>3</v>
      </c>
      <c r="E503" s="131">
        <v>335</v>
      </c>
      <c r="F503" s="134" t="s">
        <v>262</v>
      </c>
      <c r="G503" s="136" t="s">
        <v>23</v>
      </c>
    </row>
    <row r="504" spans="1:7">
      <c r="A504" s="139" t="s">
        <v>48</v>
      </c>
      <c r="B504" s="129" t="s">
        <v>45</v>
      </c>
      <c r="C504" s="68"/>
      <c r="D504" s="129">
        <v>2</v>
      </c>
      <c r="E504" s="131">
        <v>657</v>
      </c>
      <c r="F504" s="134" t="s">
        <v>263</v>
      </c>
      <c r="G504" s="136" t="s">
        <v>23</v>
      </c>
    </row>
    <row r="505" spans="1:7">
      <c r="A505" s="139" t="s">
        <v>48</v>
      </c>
      <c r="B505" s="129" t="s">
        <v>45</v>
      </c>
      <c r="C505" s="68"/>
      <c r="D505" s="129">
        <v>1</v>
      </c>
      <c r="E505" s="131">
        <v>829</v>
      </c>
      <c r="F505" s="134" t="s">
        <v>264</v>
      </c>
      <c r="G505" s="136" t="s">
        <v>265</v>
      </c>
    </row>
    <row r="506" spans="1:7">
      <c r="A506" s="139" t="s">
        <v>48</v>
      </c>
      <c r="B506" s="129" t="s">
        <v>45</v>
      </c>
      <c r="C506" s="68" t="s">
        <v>46</v>
      </c>
      <c r="D506" s="129">
        <v>3</v>
      </c>
      <c r="E506" s="130">
        <v>829</v>
      </c>
      <c r="F506" s="134" t="s">
        <v>264</v>
      </c>
      <c r="G506" s="136" t="s">
        <v>265</v>
      </c>
    </row>
    <row r="507" spans="1:7">
      <c r="A507" s="139" t="s">
        <v>48</v>
      </c>
      <c r="B507" s="129" t="s">
        <v>45</v>
      </c>
      <c r="C507" s="68"/>
      <c r="D507" s="129">
        <v>2</v>
      </c>
      <c r="E507" s="130">
        <v>335</v>
      </c>
      <c r="F507" s="134" t="s">
        <v>262</v>
      </c>
      <c r="G507" s="136" t="s">
        <v>23</v>
      </c>
    </row>
    <row r="508" spans="1:7">
      <c r="A508" s="139" t="s">
        <v>48</v>
      </c>
      <c r="B508" s="129" t="s">
        <v>45</v>
      </c>
      <c r="C508" s="68"/>
      <c r="D508" s="129">
        <v>1</v>
      </c>
      <c r="E508" s="130">
        <v>657</v>
      </c>
      <c r="F508" s="134" t="s">
        <v>263</v>
      </c>
      <c r="G508" s="136" t="s">
        <v>23</v>
      </c>
    </row>
    <row r="509" spans="1:7">
      <c r="A509" s="139" t="s">
        <v>48</v>
      </c>
      <c r="B509" s="129" t="s">
        <v>45</v>
      </c>
      <c r="C509" s="68" t="s">
        <v>47</v>
      </c>
      <c r="D509" s="129">
        <v>3</v>
      </c>
      <c r="E509" s="130">
        <v>871</v>
      </c>
      <c r="F509" s="134" t="s">
        <v>266</v>
      </c>
      <c r="G509" s="136" t="s">
        <v>25</v>
      </c>
    </row>
    <row r="510" spans="1:7">
      <c r="A510" s="139" t="s">
        <v>48</v>
      </c>
      <c r="B510" s="129" t="s">
        <v>45</v>
      </c>
      <c r="C510" s="68"/>
      <c r="D510" s="129">
        <v>2</v>
      </c>
      <c r="E510" s="130">
        <v>657</v>
      </c>
      <c r="F510" s="134" t="s">
        <v>263</v>
      </c>
      <c r="G510" s="136" t="s">
        <v>23</v>
      </c>
    </row>
    <row r="511" spans="1:7" ht="15" thickBot="1">
      <c r="A511" s="143" t="s">
        <v>48</v>
      </c>
      <c r="B511" s="144" t="s">
        <v>45</v>
      </c>
      <c r="C511" s="146"/>
      <c r="D511" s="144">
        <v>1</v>
      </c>
      <c r="E511" s="130">
        <v>863</v>
      </c>
      <c r="F511" s="134" t="s">
        <v>268</v>
      </c>
      <c r="G511" s="136" t="s">
        <v>23</v>
      </c>
    </row>
    <row r="512" spans="1:7">
      <c r="A512" s="137" t="s">
        <v>21</v>
      </c>
      <c r="B512" s="138" t="s">
        <v>44</v>
      </c>
      <c r="C512" s="145"/>
      <c r="D512" s="138">
        <v>3</v>
      </c>
      <c r="E512" s="131">
        <v>392</v>
      </c>
      <c r="F512" s="134" t="s">
        <v>380</v>
      </c>
      <c r="G512" s="136" t="s">
        <v>26</v>
      </c>
    </row>
    <row r="513" spans="1:7">
      <c r="A513" s="139" t="s">
        <v>21</v>
      </c>
      <c r="B513" s="129" t="s">
        <v>44</v>
      </c>
      <c r="C513" s="68"/>
      <c r="D513" s="129">
        <v>2</v>
      </c>
      <c r="E513" s="131">
        <v>485</v>
      </c>
      <c r="F513" s="134" t="s">
        <v>381</v>
      </c>
      <c r="G513" s="136" t="s">
        <v>26</v>
      </c>
    </row>
    <row r="514" spans="1:7">
      <c r="A514" s="139" t="s">
        <v>21</v>
      </c>
      <c r="B514" s="129" t="s">
        <v>44</v>
      </c>
      <c r="C514" s="68"/>
      <c r="D514" s="129">
        <v>1</v>
      </c>
      <c r="E514" s="131">
        <v>351</v>
      </c>
      <c r="F514" s="134" t="s">
        <v>382</v>
      </c>
      <c r="G514" s="136" t="s">
        <v>383</v>
      </c>
    </row>
    <row r="515" spans="1:7">
      <c r="A515" s="139" t="s">
        <v>21</v>
      </c>
      <c r="B515" s="129" t="s">
        <v>44</v>
      </c>
      <c r="C515" s="68" t="s">
        <v>46</v>
      </c>
      <c r="D515" s="129">
        <v>3</v>
      </c>
      <c r="E515" s="130">
        <v>392</v>
      </c>
      <c r="F515" s="134" t="s">
        <v>380</v>
      </c>
      <c r="G515" s="136" t="s">
        <v>26</v>
      </c>
    </row>
    <row r="516" spans="1:7">
      <c r="A516" s="139" t="s">
        <v>21</v>
      </c>
      <c r="B516" s="129" t="s">
        <v>44</v>
      </c>
      <c r="C516" s="68"/>
      <c r="D516" s="129">
        <v>2</v>
      </c>
      <c r="E516" s="130">
        <v>351</v>
      </c>
      <c r="F516" s="134" t="s">
        <v>382</v>
      </c>
      <c r="G516" s="136" t="s">
        <v>383</v>
      </c>
    </row>
    <row r="517" spans="1:7">
      <c r="A517" s="139" t="s">
        <v>21</v>
      </c>
      <c r="B517" s="129" t="s">
        <v>44</v>
      </c>
      <c r="C517" s="68"/>
      <c r="D517" s="129">
        <v>1</v>
      </c>
      <c r="E517" s="130">
        <v>485</v>
      </c>
      <c r="F517" s="134" t="s">
        <v>381</v>
      </c>
      <c r="G517" s="136" t="s">
        <v>26</v>
      </c>
    </row>
    <row r="518" spans="1:7">
      <c r="A518" s="139" t="s">
        <v>21</v>
      </c>
      <c r="B518" s="129" t="s">
        <v>44</v>
      </c>
      <c r="C518" s="68" t="s">
        <v>47</v>
      </c>
      <c r="D518" s="129">
        <v>3</v>
      </c>
      <c r="E518" s="130">
        <v>392</v>
      </c>
      <c r="F518" s="134" t="s">
        <v>380</v>
      </c>
      <c r="G518" s="136" t="s">
        <v>26</v>
      </c>
    </row>
    <row r="519" spans="1:7">
      <c r="A519" s="139" t="s">
        <v>21</v>
      </c>
      <c r="B519" s="129" t="s">
        <v>44</v>
      </c>
      <c r="C519" s="68"/>
      <c r="D519" s="129">
        <v>2</v>
      </c>
      <c r="E519" s="130">
        <v>351</v>
      </c>
      <c r="F519" s="134" t="s">
        <v>382</v>
      </c>
      <c r="G519" s="136" t="s">
        <v>383</v>
      </c>
    </row>
    <row r="520" spans="1:7" ht="15" thickBot="1">
      <c r="A520" s="139" t="s">
        <v>21</v>
      </c>
      <c r="B520" s="129" t="s">
        <v>44</v>
      </c>
      <c r="C520" s="68"/>
      <c r="D520" s="129">
        <v>1</v>
      </c>
      <c r="E520" s="130">
        <v>386</v>
      </c>
      <c r="F520" s="134" t="s">
        <v>385</v>
      </c>
      <c r="G520" s="136" t="s">
        <v>201</v>
      </c>
    </row>
    <row r="521" spans="1:7">
      <c r="A521" s="137" t="s">
        <v>21</v>
      </c>
      <c r="B521" s="138" t="s">
        <v>45</v>
      </c>
      <c r="C521" s="145"/>
      <c r="D521" s="138">
        <v>3</v>
      </c>
      <c r="E521" s="131">
        <v>504</v>
      </c>
      <c r="F521" s="134" t="s">
        <v>279</v>
      </c>
      <c r="G521" s="136" t="s">
        <v>27</v>
      </c>
    </row>
    <row r="522" spans="1:7">
      <c r="A522" s="139" t="s">
        <v>21</v>
      </c>
      <c r="B522" s="129" t="s">
        <v>45</v>
      </c>
      <c r="C522" s="68"/>
      <c r="D522" s="129">
        <v>2</v>
      </c>
      <c r="E522" s="131">
        <v>801</v>
      </c>
      <c r="F522" s="134" t="s">
        <v>280</v>
      </c>
      <c r="G522" s="136" t="s">
        <v>27</v>
      </c>
    </row>
    <row r="523" spans="1:7">
      <c r="A523" s="139" t="s">
        <v>21</v>
      </c>
      <c r="B523" s="129" t="s">
        <v>45</v>
      </c>
      <c r="C523" s="68"/>
      <c r="D523" s="129">
        <v>1</v>
      </c>
      <c r="E523" s="131">
        <v>835</v>
      </c>
      <c r="F523" s="134" t="s">
        <v>281</v>
      </c>
      <c r="G523" s="136" t="s">
        <v>27</v>
      </c>
    </row>
    <row r="524" spans="1:7">
      <c r="A524" s="139" t="s">
        <v>21</v>
      </c>
      <c r="B524" s="129" t="s">
        <v>45</v>
      </c>
      <c r="C524" s="68" t="s">
        <v>46</v>
      </c>
      <c r="D524" s="129">
        <v>3</v>
      </c>
      <c r="E524" s="130">
        <v>801</v>
      </c>
      <c r="F524" s="134" t="s">
        <v>280</v>
      </c>
      <c r="G524" s="136" t="s">
        <v>27</v>
      </c>
    </row>
    <row r="525" spans="1:7">
      <c r="A525" s="139" t="s">
        <v>21</v>
      </c>
      <c r="B525" s="129" t="s">
        <v>45</v>
      </c>
      <c r="C525" s="68"/>
      <c r="D525" s="129">
        <v>2</v>
      </c>
      <c r="E525" s="130">
        <v>504</v>
      </c>
      <c r="F525" s="134" t="s">
        <v>279</v>
      </c>
      <c r="G525" s="136" t="s">
        <v>27</v>
      </c>
    </row>
    <row r="526" spans="1:7">
      <c r="A526" s="139" t="s">
        <v>21</v>
      </c>
      <c r="B526" s="129" t="s">
        <v>45</v>
      </c>
      <c r="C526" s="68"/>
      <c r="D526" s="129">
        <v>1</v>
      </c>
      <c r="E526" s="130">
        <v>835</v>
      </c>
      <c r="F526" s="134" t="s">
        <v>281</v>
      </c>
      <c r="G526" s="136" t="s">
        <v>27</v>
      </c>
    </row>
    <row r="527" spans="1:7">
      <c r="A527" s="139" t="s">
        <v>21</v>
      </c>
      <c r="B527" s="129" t="s">
        <v>45</v>
      </c>
      <c r="C527" s="68" t="s">
        <v>47</v>
      </c>
      <c r="D527" s="129">
        <v>3</v>
      </c>
      <c r="E527" s="130">
        <v>504</v>
      </c>
      <c r="F527" s="134" t="s">
        <v>279</v>
      </c>
      <c r="G527" s="136" t="s">
        <v>27</v>
      </c>
    </row>
    <row r="528" spans="1:7">
      <c r="A528" s="139" t="s">
        <v>21</v>
      </c>
      <c r="B528" s="129" t="s">
        <v>45</v>
      </c>
      <c r="C528" s="68"/>
      <c r="D528" s="129">
        <v>2</v>
      </c>
      <c r="E528" s="130">
        <v>823</v>
      </c>
      <c r="F528" s="134" t="s">
        <v>282</v>
      </c>
      <c r="G528" s="136" t="s">
        <v>245</v>
      </c>
    </row>
    <row r="529" spans="1:7" ht="15" thickBot="1">
      <c r="A529" s="143" t="s">
        <v>21</v>
      </c>
      <c r="B529" s="144" t="s">
        <v>45</v>
      </c>
      <c r="C529" s="146"/>
      <c r="D529" s="144">
        <v>1</v>
      </c>
      <c r="E529" s="130">
        <v>822</v>
      </c>
      <c r="F529" s="134" t="s">
        <v>285</v>
      </c>
      <c r="G529" s="142" t="s">
        <v>229</v>
      </c>
    </row>
    <row r="530" spans="1:7">
      <c r="A530" s="139" t="s">
        <v>76</v>
      </c>
      <c r="B530" s="129" t="s">
        <v>44</v>
      </c>
      <c r="C530" s="68"/>
      <c r="D530" s="129">
        <v>3</v>
      </c>
      <c r="E530" s="131">
        <v>527</v>
      </c>
      <c r="F530" s="134" t="s">
        <v>408</v>
      </c>
      <c r="G530" s="136" t="s">
        <v>409</v>
      </c>
    </row>
    <row r="531" spans="1:7">
      <c r="A531" s="139" t="s">
        <v>76</v>
      </c>
      <c r="B531" s="129" t="s">
        <v>44</v>
      </c>
      <c r="C531" s="68"/>
      <c r="D531" s="129">
        <v>2</v>
      </c>
      <c r="E531" s="131">
        <v>553</v>
      </c>
      <c r="F531" s="134" t="s">
        <v>410</v>
      </c>
      <c r="G531" s="136" t="s">
        <v>26</v>
      </c>
    </row>
    <row r="532" spans="1:7">
      <c r="A532" s="139" t="s">
        <v>76</v>
      </c>
      <c r="B532" s="129" t="s">
        <v>44</v>
      </c>
      <c r="C532" s="68"/>
      <c r="D532" s="129">
        <v>1</v>
      </c>
      <c r="E532" s="131">
        <v>414</v>
      </c>
      <c r="F532" s="134" t="s">
        <v>411</v>
      </c>
      <c r="G532" s="136" t="s">
        <v>41</v>
      </c>
    </row>
    <row r="533" spans="1:7">
      <c r="A533" s="139" t="s">
        <v>76</v>
      </c>
      <c r="B533" s="129" t="s">
        <v>44</v>
      </c>
      <c r="C533" s="68" t="s">
        <v>46</v>
      </c>
      <c r="D533" s="129">
        <v>3</v>
      </c>
      <c r="E533" s="130">
        <v>553</v>
      </c>
      <c r="F533" s="134" t="s">
        <v>410</v>
      </c>
      <c r="G533" s="136" t="s">
        <v>26</v>
      </c>
    </row>
    <row r="534" spans="1:7">
      <c r="A534" s="139" t="s">
        <v>76</v>
      </c>
      <c r="B534" s="129" t="s">
        <v>44</v>
      </c>
      <c r="C534" s="68"/>
      <c r="D534" s="129">
        <v>2</v>
      </c>
      <c r="E534" s="130">
        <v>527</v>
      </c>
      <c r="F534" s="134" t="s">
        <v>408</v>
      </c>
      <c r="G534" s="136" t="s">
        <v>409</v>
      </c>
    </row>
    <row r="535" spans="1:7">
      <c r="A535" s="139" t="s">
        <v>76</v>
      </c>
      <c r="B535" s="129" t="s">
        <v>44</v>
      </c>
      <c r="C535" s="68"/>
      <c r="D535" s="129">
        <v>1</v>
      </c>
      <c r="E535" s="130">
        <v>528</v>
      </c>
      <c r="F535" s="134" t="s">
        <v>413</v>
      </c>
      <c r="G535" s="136" t="s">
        <v>414</v>
      </c>
    </row>
    <row r="536" spans="1:7">
      <c r="A536" s="139" t="s">
        <v>76</v>
      </c>
      <c r="B536" s="129" t="s">
        <v>44</v>
      </c>
      <c r="C536" s="68" t="s">
        <v>47</v>
      </c>
      <c r="D536" s="129">
        <v>3</v>
      </c>
      <c r="E536" s="130">
        <v>414</v>
      </c>
      <c r="F536" s="134" t="s">
        <v>411</v>
      </c>
      <c r="G536" s="136" t="s">
        <v>41</v>
      </c>
    </row>
    <row r="537" spans="1:7">
      <c r="A537" s="139" t="s">
        <v>76</v>
      </c>
      <c r="B537" s="129" t="s">
        <v>44</v>
      </c>
      <c r="C537" s="68"/>
      <c r="D537" s="129">
        <v>2</v>
      </c>
      <c r="E537" s="130">
        <v>413</v>
      </c>
      <c r="F537" s="134" t="s">
        <v>412</v>
      </c>
      <c r="G537" s="136" t="s">
        <v>26</v>
      </c>
    </row>
    <row r="538" spans="1:7" ht="15" thickBot="1">
      <c r="A538" s="143" t="s">
        <v>76</v>
      </c>
      <c r="B538" s="144" t="s">
        <v>44</v>
      </c>
      <c r="C538" s="146"/>
      <c r="D538" s="144">
        <v>1</v>
      </c>
      <c r="E538" s="130">
        <v>527</v>
      </c>
      <c r="F538" s="134" t="s">
        <v>408</v>
      </c>
      <c r="G538" s="136" t="s">
        <v>409</v>
      </c>
    </row>
    <row r="539" spans="1:7">
      <c r="A539" s="137" t="s">
        <v>77</v>
      </c>
      <c r="B539" s="138" t="s">
        <v>44</v>
      </c>
      <c r="C539" s="145"/>
      <c r="D539" s="138">
        <v>3</v>
      </c>
      <c r="E539" s="131">
        <v>543</v>
      </c>
      <c r="F539" s="134" t="s">
        <v>400</v>
      </c>
      <c r="G539" s="136" t="s">
        <v>43</v>
      </c>
    </row>
    <row r="540" spans="1:7">
      <c r="A540" s="139" t="s">
        <v>77</v>
      </c>
      <c r="B540" s="129" t="s">
        <v>44</v>
      </c>
      <c r="C540" s="68"/>
      <c r="D540" s="129">
        <v>2</v>
      </c>
      <c r="E540" s="131">
        <v>540</v>
      </c>
      <c r="F540" s="134" t="s">
        <v>401</v>
      </c>
      <c r="G540" s="136" t="s">
        <v>484</v>
      </c>
    </row>
    <row r="541" spans="1:7">
      <c r="A541" s="139" t="s">
        <v>77</v>
      </c>
      <c r="B541" s="129" t="s">
        <v>44</v>
      </c>
      <c r="C541" s="68"/>
      <c r="D541" s="129">
        <v>1</v>
      </c>
      <c r="E541" s="131">
        <v>509</v>
      </c>
      <c r="F541" s="134" t="s">
        <v>403</v>
      </c>
      <c r="G541" s="136" t="s">
        <v>41</v>
      </c>
    </row>
    <row r="542" spans="1:7">
      <c r="A542" s="139" t="s">
        <v>77</v>
      </c>
      <c r="B542" s="129" t="s">
        <v>44</v>
      </c>
      <c r="C542" s="68" t="s">
        <v>46</v>
      </c>
      <c r="D542" s="129">
        <v>3</v>
      </c>
      <c r="E542" s="130">
        <v>543</v>
      </c>
      <c r="F542" s="134" t="s">
        <v>400</v>
      </c>
      <c r="G542" s="136" t="s">
        <v>43</v>
      </c>
    </row>
    <row r="543" spans="1:7">
      <c r="A543" s="139" t="s">
        <v>77</v>
      </c>
      <c r="B543" s="129" t="s">
        <v>44</v>
      </c>
      <c r="C543" s="68"/>
      <c r="D543" s="129">
        <v>2</v>
      </c>
      <c r="E543" s="130">
        <v>509</v>
      </c>
      <c r="F543" s="134" t="s">
        <v>403</v>
      </c>
      <c r="G543" s="136" t="s">
        <v>41</v>
      </c>
    </row>
    <row r="544" spans="1:7">
      <c r="A544" s="139" t="s">
        <v>77</v>
      </c>
      <c r="B544" s="129" t="s">
        <v>44</v>
      </c>
      <c r="C544" s="68"/>
      <c r="D544" s="129">
        <v>1</v>
      </c>
      <c r="E544" s="130">
        <v>540</v>
      </c>
      <c r="F544" s="134" t="s">
        <v>401</v>
      </c>
      <c r="G544" s="136" t="s">
        <v>484</v>
      </c>
    </row>
    <row r="545" spans="1:7">
      <c r="A545" s="139" t="s">
        <v>77</v>
      </c>
      <c r="B545" s="129" t="s">
        <v>44</v>
      </c>
      <c r="C545" s="68" t="s">
        <v>47</v>
      </c>
      <c r="D545" s="129">
        <v>3</v>
      </c>
      <c r="E545" s="130">
        <v>509</v>
      </c>
      <c r="F545" s="134" t="s">
        <v>403</v>
      </c>
      <c r="G545" s="136" t="s">
        <v>41</v>
      </c>
    </row>
    <row r="546" spans="1:7">
      <c r="A546" s="139" t="s">
        <v>77</v>
      </c>
      <c r="B546" s="129" t="s">
        <v>44</v>
      </c>
      <c r="C546" s="68"/>
      <c r="D546" s="129">
        <v>2</v>
      </c>
      <c r="E546" s="130">
        <v>540</v>
      </c>
      <c r="F546" s="134" t="s">
        <v>401</v>
      </c>
      <c r="G546" s="136" t="s">
        <v>484</v>
      </c>
    </row>
    <row r="547" spans="1:7" ht="15" thickBot="1">
      <c r="A547" s="139" t="s">
        <v>77</v>
      </c>
      <c r="B547" s="129" t="s">
        <v>44</v>
      </c>
      <c r="C547" s="68"/>
      <c r="D547" s="129">
        <v>1</v>
      </c>
      <c r="E547" s="130">
        <v>543</v>
      </c>
      <c r="F547" s="134" t="s">
        <v>400</v>
      </c>
      <c r="G547" s="136" t="s">
        <v>43</v>
      </c>
    </row>
    <row r="548" spans="1:7">
      <c r="A548" s="137" t="s">
        <v>49</v>
      </c>
      <c r="B548" s="138" t="s">
        <v>45</v>
      </c>
      <c r="C548" s="145"/>
      <c r="D548" s="138">
        <v>3</v>
      </c>
      <c r="E548" s="131">
        <v>857</v>
      </c>
      <c r="F548" s="134" t="s">
        <v>288</v>
      </c>
      <c r="G548" s="136" t="s">
        <v>289</v>
      </c>
    </row>
    <row r="549" spans="1:7">
      <c r="A549" s="139" t="s">
        <v>49</v>
      </c>
      <c r="B549" s="129" t="s">
        <v>45</v>
      </c>
      <c r="C549" s="68"/>
      <c r="D549" s="129">
        <v>2</v>
      </c>
      <c r="E549" s="131">
        <v>882</v>
      </c>
      <c r="F549" s="134" t="s">
        <v>290</v>
      </c>
      <c r="G549" s="136" t="s">
        <v>68</v>
      </c>
    </row>
    <row r="550" spans="1:7">
      <c r="A550" s="139" t="s">
        <v>49</v>
      </c>
      <c r="B550" s="129" t="s">
        <v>45</v>
      </c>
      <c r="C550" s="68"/>
      <c r="D550" s="129">
        <v>1</v>
      </c>
      <c r="E550" s="131">
        <v>811</v>
      </c>
      <c r="F550" s="134" t="s">
        <v>291</v>
      </c>
      <c r="G550" s="142" t="s">
        <v>229</v>
      </c>
    </row>
    <row r="551" spans="1:7">
      <c r="A551" s="139" t="s">
        <v>49</v>
      </c>
      <c r="B551" s="129" t="s">
        <v>45</v>
      </c>
      <c r="C551" s="68" t="s">
        <v>46</v>
      </c>
      <c r="D551" s="129">
        <v>3</v>
      </c>
      <c r="E551" s="130">
        <v>857</v>
      </c>
      <c r="F551" s="134" t="s">
        <v>288</v>
      </c>
      <c r="G551" s="136" t="s">
        <v>289</v>
      </c>
    </row>
    <row r="552" spans="1:7">
      <c r="A552" s="139" t="s">
        <v>49</v>
      </c>
      <c r="B552" s="129" t="s">
        <v>45</v>
      </c>
      <c r="C552" s="68"/>
      <c r="D552" s="129">
        <v>2</v>
      </c>
      <c r="E552" s="130">
        <v>878</v>
      </c>
      <c r="F552" s="132"/>
      <c r="G552" s="133"/>
    </row>
    <row r="553" spans="1:7">
      <c r="A553" s="139" t="s">
        <v>49</v>
      </c>
      <c r="B553" s="129" t="s">
        <v>45</v>
      </c>
      <c r="C553" s="68"/>
      <c r="D553" s="129">
        <v>1</v>
      </c>
      <c r="E553" s="130">
        <v>885</v>
      </c>
      <c r="F553" s="134" t="s">
        <v>293</v>
      </c>
      <c r="G553" s="136" t="s">
        <v>84</v>
      </c>
    </row>
    <row r="554" spans="1:7">
      <c r="A554" s="139" t="s">
        <v>49</v>
      </c>
      <c r="B554" s="129" t="s">
        <v>45</v>
      </c>
      <c r="C554" s="68" t="s">
        <v>47</v>
      </c>
      <c r="D554" s="129">
        <v>3</v>
      </c>
      <c r="E554" s="130">
        <v>885</v>
      </c>
      <c r="F554" s="134" t="s">
        <v>293</v>
      </c>
      <c r="G554" s="136" t="s">
        <v>84</v>
      </c>
    </row>
    <row r="555" spans="1:7">
      <c r="A555" s="139" t="s">
        <v>49</v>
      </c>
      <c r="B555" s="129" t="s">
        <v>45</v>
      </c>
      <c r="C555" s="68"/>
      <c r="D555" s="129">
        <v>2</v>
      </c>
      <c r="E555" s="130">
        <v>811</v>
      </c>
      <c r="F555" s="134" t="s">
        <v>291</v>
      </c>
      <c r="G555" s="142" t="s">
        <v>229</v>
      </c>
    </row>
    <row r="556" spans="1:7" ht="15" thickBot="1">
      <c r="A556" s="143" t="s">
        <v>49</v>
      </c>
      <c r="B556" s="144" t="s">
        <v>45</v>
      </c>
      <c r="C556" s="146"/>
      <c r="D556" s="144">
        <v>1</v>
      </c>
      <c r="E556" s="130">
        <v>882</v>
      </c>
      <c r="F556" s="134" t="s">
        <v>290</v>
      </c>
      <c r="G556" s="136" t="s">
        <v>68</v>
      </c>
    </row>
    <row r="557" spans="1:7">
      <c r="A557" s="137" t="s">
        <v>78</v>
      </c>
      <c r="B557" s="138" t="s">
        <v>45</v>
      </c>
      <c r="C557" s="145"/>
      <c r="D557" s="138">
        <v>3</v>
      </c>
      <c r="E557" s="131">
        <v>876</v>
      </c>
      <c r="F557" s="134" t="s">
        <v>301</v>
      </c>
      <c r="G557" s="136" t="s">
        <v>26</v>
      </c>
    </row>
    <row r="558" spans="1:7">
      <c r="A558" s="139" t="s">
        <v>78</v>
      </c>
      <c r="B558" s="129" t="s">
        <v>45</v>
      </c>
      <c r="C558" s="68"/>
      <c r="D558" s="129">
        <v>2</v>
      </c>
      <c r="E558" s="131">
        <v>874</v>
      </c>
      <c r="F558" s="134" t="s">
        <v>302</v>
      </c>
      <c r="G558" s="136" t="s">
        <v>84</v>
      </c>
    </row>
    <row r="559" spans="1:7">
      <c r="A559" s="139" t="s">
        <v>78</v>
      </c>
      <c r="B559" s="129" t="s">
        <v>45</v>
      </c>
      <c r="C559" s="68"/>
      <c r="D559" s="129">
        <v>1</v>
      </c>
      <c r="E559" s="131">
        <v>844</v>
      </c>
      <c r="F559" s="134" t="s">
        <v>303</v>
      </c>
      <c r="G559" s="136" t="s">
        <v>153</v>
      </c>
    </row>
    <row r="560" spans="1:7">
      <c r="A560" s="139" t="s">
        <v>78</v>
      </c>
      <c r="B560" s="129" t="s">
        <v>45</v>
      </c>
      <c r="C560" s="68" t="s">
        <v>46</v>
      </c>
      <c r="D560" s="129">
        <v>3</v>
      </c>
      <c r="E560" s="130">
        <v>876</v>
      </c>
      <c r="F560" s="134" t="s">
        <v>301</v>
      </c>
      <c r="G560" s="136" t="s">
        <v>26</v>
      </c>
    </row>
    <row r="561" spans="1:7">
      <c r="A561" s="139" t="s">
        <v>78</v>
      </c>
      <c r="B561" s="129" t="s">
        <v>45</v>
      </c>
      <c r="C561" s="68"/>
      <c r="D561" s="129">
        <v>2</v>
      </c>
      <c r="E561" s="130">
        <v>841</v>
      </c>
      <c r="F561" s="134" t="s">
        <v>306</v>
      </c>
      <c r="G561" s="136" t="s">
        <v>65</v>
      </c>
    </row>
    <row r="562" spans="1:7">
      <c r="A562" s="139" t="s">
        <v>78</v>
      </c>
      <c r="B562" s="129" t="s">
        <v>45</v>
      </c>
      <c r="C562" s="68"/>
      <c r="D562" s="129">
        <v>1</v>
      </c>
      <c r="E562" s="130">
        <v>874</v>
      </c>
      <c r="F562" s="134" t="s">
        <v>302</v>
      </c>
      <c r="G562" s="136" t="s">
        <v>84</v>
      </c>
    </row>
    <row r="563" spans="1:7">
      <c r="A563" s="139" t="s">
        <v>78</v>
      </c>
      <c r="B563" s="129" t="s">
        <v>45</v>
      </c>
      <c r="C563" s="68" t="s">
        <v>47</v>
      </c>
      <c r="D563" s="129">
        <v>3</v>
      </c>
      <c r="E563" s="130">
        <v>876</v>
      </c>
      <c r="F563" s="134" t="s">
        <v>301</v>
      </c>
      <c r="G563" s="136" t="s">
        <v>26</v>
      </c>
    </row>
    <row r="564" spans="1:7">
      <c r="A564" s="139" t="s">
        <v>78</v>
      </c>
      <c r="B564" s="129" t="s">
        <v>45</v>
      </c>
      <c r="C564" s="68"/>
      <c r="D564" s="129">
        <v>2</v>
      </c>
      <c r="E564" s="130">
        <v>556</v>
      </c>
      <c r="F564" s="134" t="s">
        <v>304</v>
      </c>
      <c r="G564" s="136" t="s">
        <v>305</v>
      </c>
    </row>
    <row r="565" spans="1:7" ht="15" thickBot="1">
      <c r="A565" s="143" t="s">
        <v>78</v>
      </c>
      <c r="B565" s="144" t="s">
        <v>45</v>
      </c>
      <c r="C565" s="146"/>
      <c r="D565" s="144">
        <v>1</v>
      </c>
      <c r="E565" s="130">
        <v>844</v>
      </c>
      <c r="F565" s="134" t="s">
        <v>303</v>
      </c>
      <c r="G565" s="136" t="s">
        <v>153</v>
      </c>
    </row>
    <row r="566" spans="1:7">
      <c r="A566" s="137" t="s">
        <v>50</v>
      </c>
      <c r="B566" s="138" t="s">
        <v>44</v>
      </c>
      <c r="C566" s="145"/>
      <c r="D566" s="138">
        <v>3</v>
      </c>
      <c r="E566" s="131">
        <v>500</v>
      </c>
      <c r="F566" s="134" t="s">
        <v>432</v>
      </c>
      <c r="G566" s="136" t="s">
        <v>295</v>
      </c>
    </row>
    <row r="567" spans="1:7">
      <c r="A567" s="139" t="s">
        <v>50</v>
      </c>
      <c r="B567" s="129" t="s">
        <v>44</v>
      </c>
      <c r="C567" s="68"/>
      <c r="D567" s="129">
        <v>2</v>
      </c>
      <c r="E567" s="131">
        <v>558</v>
      </c>
      <c r="F567" s="134" t="s">
        <v>433</v>
      </c>
      <c r="G567" s="136" t="s">
        <v>99</v>
      </c>
    </row>
    <row r="568" spans="1:7">
      <c r="A568" s="139" t="s">
        <v>50</v>
      </c>
      <c r="B568" s="129" t="s">
        <v>44</v>
      </c>
      <c r="C568" s="68"/>
      <c r="D568" s="129">
        <v>1</v>
      </c>
      <c r="E568" s="131">
        <v>547</v>
      </c>
      <c r="F568" s="134" t="s">
        <v>434</v>
      </c>
      <c r="G568" s="136" t="s">
        <v>68</v>
      </c>
    </row>
    <row r="569" spans="1:7">
      <c r="A569" s="139" t="s">
        <v>50</v>
      </c>
      <c r="B569" s="129" t="s">
        <v>44</v>
      </c>
      <c r="C569" s="68" t="s">
        <v>46</v>
      </c>
      <c r="D569" s="129">
        <v>3</v>
      </c>
      <c r="E569" s="130">
        <v>500</v>
      </c>
      <c r="F569" s="134" t="s">
        <v>432</v>
      </c>
      <c r="G569" s="136" t="s">
        <v>295</v>
      </c>
    </row>
    <row r="570" spans="1:7">
      <c r="A570" s="139" t="s">
        <v>50</v>
      </c>
      <c r="B570" s="129" t="s">
        <v>44</v>
      </c>
      <c r="C570" s="68"/>
      <c r="D570" s="129">
        <v>2</v>
      </c>
      <c r="E570" s="130">
        <v>558</v>
      </c>
      <c r="F570" s="134" t="s">
        <v>433</v>
      </c>
      <c r="G570" s="136" t="s">
        <v>99</v>
      </c>
    </row>
    <row r="571" spans="1:7">
      <c r="A571" s="139" t="s">
        <v>50</v>
      </c>
      <c r="B571" s="129" t="s">
        <v>44</v>
      </c>
      <c r="C571" s="68"/>
      <c r="D571" s="129">
        <v>1</v>
      </c>
      <c r="E571" s="130">
        <v>562</v>
      </c>
      <c r="F571" s="134" t="s">
        <v>437</v>
      </c>
      <c r="G571" s="136" t="s">
        <v>26</v>
      </c>
    </row>
    <row r="572" spans="1:7">
      <c r="A572" s="139" t="s">
        <v>50</v>
      </c>
      <c r="B572" s="129" t="s">
        <v>44</v>
      </c>
      <c r="C572" s="68" t="s">
        <v>47</v>
      </c>
      <c r="D572" s="129">
        <v>3</v>
      </c>
      <c r="E572" s="130">
        <v>500</v>
      </c>
      <c r="F572" s="134" t="s">
        <v>432</v>
      </c>
      <c r="G572" s="136" t="s">
        <v>295</v>
      </c>
    </row>
    <row r="573" spans="1:7">
      <c r="A573" s="139" t="s">
        <v>50</v>
      </c>
      <c r="B573" s="129" t="s">
        <v>44</v>
      </c>
      <c r="C573" s="68"/>
      <c r="D573" s="129">
        <v>2</v>
      </c>
      <c r="E573" s="130">
        <v>558</v>
      </c>
      <c r="F573" s="134" t="s">
        <v>433</v>
      </c>
      <c r="G573" s="136" t="s">
        <v>99</v>
      </c>
    </row>
    <row r="574" spans="1:7" ht="15" thickBot="1">
      <c r="A574" s="143" t="s">
        <v>50</v>
      </c>
      <c r="B574" s="144" t="s">
        <v>44</v>
      </c>
      <c r="C574" s="146"/>
      <c r="D574" s="144">
        <v>1</v>
      </c>
      <c r="E574" s="130">
        <v>547</v>
      </c>
      <c r="F574" s="134" t="s">
        <v>434</v>
      </c>
      <c r="G574" s="136" t="s">
        <v>68</v>
      </c>
    </row>
    <row r="575" spans="1:7">
      <c r="A575" s="137" t="s">
        <v>80</v>
      </c>
      <c r="B575" s="138" t="s">
        <v>44</v>
      </c>
      <c r="C575" s="145"/>
      <c r="D575" s="138">
        <v>3</v>
      </c>
      <c r="E575" s="131">
        <v>564</v>
      </c>
      <c r="F575" s="134" t="s">
        <v>456</v>
      </c>
      <c r="G575" s="136" t="s">
        <v>101</v>
      </c>
    </row>
    <row r="576" spans="1:7">
      <c r="A576" s="139" t="s">
        <v>80</v>
      </c>
      <c r="B576" s="129" t="s">
        <v>44</v>
      </c>
      <c r="C576" s="68"/>
      <c r="D576" s="129">
        <v>2</v>
      </c>
      <c r="E576" s="131">
        <v>419</v>
      </c>
      <c r="F576" s="134" t="s">
        <v>457</v>
      </c>
      <c r="G576" s="136" t="s">
        <v>102</v>
      </c>
    </row>
    <row r="577" spans="1:7">
      <c r="A577" s="139" t="s">
        <v>80</v>
      </c>
      <c r="B577" s="129" t="s">
        <v>44</v>
      </c>
      <c r="C577" s="68"/>
      <c r="D577" s="129">
        <v>1</v>
      </c>
      <c r="E577" s="131">
        <v>418</v>
      </c>
      <c r="F577" s="134" t="s">
        <v>458</v>
      </c>
      <c r="G577" s="136" t="s">
        <v>99</v>
      </c>
    </row>
    <row r="578" spans="1:7">
      <c r="A578" s="139" t="s">
        <v>80</v>
      </c>
      <c r="B578" s="129" t="s">
        <v>44</v>
      </c>
      <c r="C578" s="68" t="s">
        <v>46</v>
      </c>
      <c r="D578" s="129">
        <v>3</v>
      </c>
      <c r="E578" s="130">
        <v>419</v>
      </c>
      <c r="F578" s="134" t="s">
        <v>457</v>
      </c>
      <c r="G578" s="136" t="s">
        <v>102</v>
      </c>
    </row>
    <row r="579" spans="1:7">
      <c r="A579" s="139" t="s">
        <v>80</v>
      </c>
      <c r="B579" s="129" t="s">
        <v>44</v>
      </c>
      <c r="C579" s="68"/>
      <c r="D579" s="129">
        <v>2</v>
      </c>
      <c r="E579" s="130">
        <v>564</v>
      </c>
      <c r="F579" s="134" t="s">
        <v>456</v>
      </c>
      <c r="G579" s="136" t="s">
        <v>101</v>
      </c>
    </row>
    <row r="580" spans="1:7">
      <c r="A580" s="139" t="s">
        <v>80</v>
      </c>
      <c r="B580" s="129" t="s">
        <v>44</v>
      </c>
      <c r="C580" s="68"/>
      <c r="D580" s="129">
        <v>1</v>
      </c>
      <c r="E580" s="130">
        <v>418</v>
      </c>
      <c r="F580" s="134" t="s">
        <v>458</v>
      </c>
      <c r="G580" s="136" t="s">
        <v>99</v>
      </c>
    </row>
    <row r="581" spans="1:7">
      <c r="A581" s="139" t="s">
        <v>80</v>
      </c>
      <c r="B581" s="129" t="s">
        <v>44</v>
      </c>
      <c r="C581" s="68" t="s">
        <v>47</v>
      </c>
      <c r="D581" s="129">
        <v>3</v>
      </c>
      <c r="E581" s="130">
        <v>564</v>
      </c>
      <c r="F581" s="134" t="s">
        <v>456</v>
      </c>
      <c r="G581" s="136" t="s">
        <v>101</v>
      </c>
    </row>
    <row r="582" spans="1:7">
      <c r="A582" s="139" t="s">
        <v>80</v>
      </c>
      <c r="B582" s="129" t="s">
        <v>44</v>
      </c>
      <c r="C582" s="68"/>
      <c r="D582" s="129">
        <v>2</v>
      </c>
      <c r="E582" s="130">
        <v>419</v>
      </c>
      <c r="F582" s="134" t="s">
        <v>457</v>
      </c>
      <c r="G582" s="136" t="s">
        <v>102</v>
      </c>
    </row>
    <row r="583" spans="1:7" ht="15" thickBot="1">
      <c r="A583" s="139" t="s">
        <v>80</v>
      </c>
      <c r="B583" s="129" t="s">
        <v>44</v>
      </c>
      <c r="C583" s="68"/>
      <c r="D583" s="129">
        <v>1</v>
      </c>
      <c r="E583" s="130">
        <v>418</v>
      </c>
      <c r="F583" s="134" t="s">
        <v>458</v>
      </c>
      <c r="G583" s="136" t="s">
        <v>99</v>
      </c>
    </row>
    <row r="584" spans="1:7">
      <c r="A584" s="137" t="s">
        <v>81</v>
      </c>
      <c r="B584" s="138" t="s">
        <v>44</v>
      </c>
      <c r="C584" s="138"/>
      <c r="D584" s="138">
        <v>3</v>
      </c>
      <c r="E584" s="131">
        <v>535</v>
      </c>
      <c r="F584" s="134" t="s">
        <v>448</v>
      </c>
      <c r="G584" s="136" t="s">
        <v>43</v>
      </c>
    </row>
    <row r="585" spans="1:7">
      <c r="A585" s="139" t="s">
        <v>81</v>
      </c>
      <c r="B585" s="129" t="s">
        <v>44</v>
      </c>
      <c r="C585" s="129"/>
      <c r="D585" s="129">
        <v>2</v>
      </c>
      <c r="E585" s="131">
        <v>434</v>
      </c>
      <c r="F585" s="134" t="s">
        <v>449</v>
      </c>
      <c r="G585" s="136" t="s">
        <v>65</v>
      </c>
    </row>
    <row r="586" spans="1:7">
      <c r="A586" s="139" t="s">
        <v>81</v>
      </c>
      <c r="B586" s="129" t="s">
        <v>44</v>
      </c>
      <c r="C586" s="129"/>
      <c r="D586" s="129">
        <v>1</v>
      </c>
      <c r="E586" s="131">
        <v>426</v>
      </c>
      <c r="F586" s="134" t="s">
        <v>450</v>
      </c>
      <c r="G586" s="136" t="s">
        <v>41</v>
      </c>
    </row>
    <row r="587" spans="1:7">
      <c r="A587" s="139" t="s">
        <v>81</v>
      </c>
      <c r="B587" s="129" t="s">
        <v>44</v>
      </c>
      <c r="C587" s="129" t="s">
        <v>46</v>
      </c>
      <c r="D587" s="129">
        <v>3</v>
      </c>
      <c r="E587" s="130">
        <v>535</v>
      </c>
      <c r="F587" s="134" t="s">
        <v>448</v>
      </c>
      <c r="G587" s="136" t="s">
        <v>43</v>
      </c>
    </row>
    <row r="588" spans="1:7">
      <c r="A588" s="139" t="s">
        <v>81</v>
      </c>
      <c r="B588" s="129" t="s">
        <v>44</v>
      </c>
      <c r="C588" s="129"/>
      <c r="D588" s="129">
        <v>2</v>
      </c>
      <c r="E588" s="130">
        <v>434</v>
      </c>
      <c r="F588" s="134" t="s">
        <v>449</v>
      </c>
      <c r="G588" s="136" t="s">
        <v>65</v>
      </c>
    </row>
    <row r="589" spans="1:7">
      <c r="A589" s="139" t="s">
        <v>81</v>
      </c>
      <c r="B589" s="129" t="s">
        <v>44</v>
      </c>
      <c r="C589" s="129"/>
      <c r="D589" s="129">
        <v>1</v>
      </c>
      <c r="E589" s="130">
        <v>426</v>
      </c>
      <c r="F589" s="134" t="s">
        <v>450</v>
      </c>
      <c r="G589" s="136" t="s">
        <v>41</v>
      </c>
    </row>
    <row r="590" spans="1:7">
      <c r="A590" s="139" t="s">
        <v>81</v>
      </c>
      <c r="B590" s="129" t="s">
        <v>44</v>
      </c>
      <c r="C590" s="129" t="s">
        <v>47</v>
      </c>
      <c r="D590" s="129">
        <v>3</v>
      </c>
      <c r="E590" s="130">
        <v>535</v>
      </c>
      <c r="F590" s="134" t="s">
        <v>448</v>
      </c>
      <c r="G590" s="136" t="s">
        <v>43</v>
      </c>
    </row>
    <row r="591" spans="1:7">
      <c r="A591" s="139" t="s">
        <v>81</v>
      </c>
      <c r="B591" s="129" t="s">
        <v>44</v>
      </c>
      <c r="C591" s="129"/>
      <c r="D591" s="129">
        <v>2</v>
      </c>
      <c r="E591" s="130">
        <v>434</v>
      </c>
      <c r="F591" s="134" t="s">
        <v>449</v>
      </c>
      <c r="G591" s="136" t="s">
        <v>65</v>
      </c>
    </row>
    <row r="592" spans="1:7" ht="15" thickBot="1">
      <c r="A592" s="143" t="s">
        <v>81</v>
      </c>
      <c r="B592" s="144" t="s">
        <v>44</v>
      </c>
      <c r="C592" s="144"/>
      <c r="D592" s="144">
        <v>1</v>
      </c>
      <c r="E592" s="130">
        <v>426</v>
      </c>
      <c r="F592" s="134" t="s">
        <v>450</v>
      </c>
      <c r="G592" s="136" t="s">
        <v>41</v>
      </c>
    </row>
    <row r="593" spans="1:7">
      <c r="A593" s="139" t="s">
        <v>113</v>
      </c>
      <c r="B593" s="129" t="s">
        <v>44</v>
      </c>
      <c r="C593" s="68"/>
      <c r="D593" s="129">
        <v>3</v>
      </c>
      <c r="E593" s="131">
        <v>559</v>
      </c>
      <c r="F593" s="134" t="s">
        <v>475</v>
      </c>
      <c r="G593" s="136" t="s">
        <v>99</v>
      </c>
    </row>
    <row r="594" spans="1:7">
      <c r="A594" s="139" t="s">
        <v>113</v>
      </c>
      <c r="B594" s="129" t="s">
        <v>44</v>
      </c>
      <c r="C594" s="68"/>
      <c r="D594" s="129">
        <v>2</v>
      </c>
      <c r="E594" s="131">
        <v>577</v>
      </c>
      <c r="F594" s="134" t="s">
        <v>476</v>
      </c>
      <c r="G594" s="136" t="s">
        <v>477</v>
      </c>
    </row>
    <row r="595" spans="1:7">
      <c r="A595" s="139" t="s">
        <v>113</v>
      </c>
      <c r="B595" s="129" t="s">
        <v>44</v>
      </c>
      <c r="C595" s="68"/>
      <c r="D595" s="129">
        <v>1</v>
      </c>
      <c r="E595" s="131">
        <v>454</v>
      </c>
      <c r="F595" s="134" t="s">
        <v>478</v>
      </c>
      <c r="G595" s="136" t="s">
        <v>70</v>
      </c>
    </row>
    <row r="596" spans="1:7">
      <c r="A596" s="139" t="s">
        <v>113</v>
      </c>
      <c r="B596" s="129" t="s">
        <v>44</v>
      </c>
      <c r="C596" s="68" t="s">
        <v>46</v>
      </c>
      <c r="D596" s="129">
        <v>3</v>
      </c>
      <c r="E596" s="130">
        <v>559</v>
      </c>
      <c r="F596" s="134" t="s">
        <v>475</v>
      </c>
      <c r="G596" s="136" t="s">
        <v>99</v>
      </c>
    </row>
    <row r="597" spans="1:7">
      <c r="A597" s="139" t="s">
        <v>113</v>
      </c>
      <c r="B597" s="129" t="s">
        <v>44</v>
      </c>
      <c r="C597" s="68"/>
      <c r="D597" s="129">
        <v>2</v>
      </c>
      <c r="E597" s="130">
        <v>425</v>
      </c>
      <c r="F597" s="134" t="s">
        <v>483</v>
      </c>
      <c r="G597" s="136" t="s">
        <v>484</v>
      </c>
    </row>
    <row r="598" spans="1:7">
      <c r="A598" s="139" t="s">
        <v>113</v>
      </c>
      <c r="B598" s="129" t="s">
        <v>44</v>
      </c>
      <c r="C598" s="68"/>
      <c r="D598" s="129">
        <v>1</v>
      </c>
      <c r="E598" s="130">
        <v>454</v>
      </c>
      <c r="F598" s="134" t="s">
        <v>478</v>
      </c>
      <c r="G598" s="136" t="s">
        <v>70</v>
      </c>
    </row>
    <row r="599" spans="1:7">
      <c r="A599" s="139" t="s">
        <v>113</v>
      </c>
      <c r="B599" s="129" t="s">
        <v>44</v>
      </c>
      <c r="C599" s="68" t="s">
        <v>47</v>
      </c>
      <c r="D599" s="129">
        <v>3</v>
      </c>
      <c r="E599" s="130">
        <v>559</v>
      </c>
      <c r="F599" s="134" t="s">
        <v>475</v>
      </c>
      <c r="G599" s="136" t="s">
        <v>99</v>
      </c>
    </row>
    <row r="600" spans="1:7">
      <c r="A600" s="139" t="s">
        <v>113</v>
      </c>
      <c r="B600" s="129" t="s">
        <v>44</v>
      </c>
      <c r="C600" s="68"/>
      <c r="D600" s="129">
        <v>2</v>
      </c>
      <c r="E600" s="130">
        <v>454</v>
      </c>
      <c r="F600" s="134" t="s">
        <v>478</v>
      </c>
      <c r="G600" s="136" t="s">
        <v>70</v>
      </c>
    </row>
    <row r="601" spans="1:7" ht="15" thickBot="1">
      <c r="A601" s="139" t="s">
        <v>113</v>
      </c>
      <c r="B601" s="144" t="s">
        <v>44</v>
      </c>
      <c r="C601" s="146"/>
      <c r="D601" s="144">
        <v>1</v>
      </c>
      <c r="E601" s="130">
        <v>550</v>
      </c>
      <c r="F601" s="134" t="s">
        <v>482</v>
      </c>
      <c r="G601" s="136" t="s">
        <v>41</v>
      </c>
    </row>
    <row r="602" spans="1:7">
      <c r="A602" s="137" t="s">
        <v>79</v>
      </c>
      <c r="B602" s="138" t="s">
        <v>44</v>
      </c>
      <c r="C602" s="145"/>
      <c r="D602" s="138">
        <v>3</v>
      </c>
      <c r="E602" s="131">
        <v>593</v>
      </c>
      <c r="F602" s="134" t="s">
        <v>493</v>
      </c>
      <c r="G602" s="136" t="s">
        <v>99</v>
      </c>
    </row>
    <row r="603" spans="1:7">
      <c r="A603" s="139" t="s">
        <v>79</v>
      </c>
      <c r="B603" s="129" t="s">
        <v>44</v>
      </c>
      <c r="C603" s="68"/>
      <c r="D603" s="129">
        <v>2</v>
      </c>
      <c r="E603" s="131">
        <v>588</v>
      </c>
      <c r="F603" s="134" t="s">
        <v>494</v>
      </c>
      <c r="G603" s="136" t="s">
        <v>495</v>
      </c>
    </row>
    <row r="604" spans="1:7">
      <c r="A604" s="139" t="s">
        <v>79</v>
      </c>
      <c r="B604" s="129" t="s">
        <v>44</v>
      </c>
      <c r="C604" s="68"/>
      <c r="D604" s="129">
        <v>1</v>
      </c>
      <c r="E604" s="131">
        <v>589</v>
      </c>
      <c r="F604" s="134" t="s">
        <v>496</v>
      </c>
      <c r="G604" s="136" t="s">
        <v>99</v>
      </c>
    </row>
    <row r="605" spans="1:7">
      <c r="A605" s="139" t="s">
        <v>79</v>
      </c>
      <c r="B605" s="129" t="s">
        <v>44</v>
      </c>
      <c r="C605" s="68" t="s">
        <v>46</v>
      </c>
      <c r="D605" s="129">
        <v>3</v>
      </c>
      <c r="E605" s="130">
        <v>424</v>
      </c>
      <c r="F605" s="134" t="s">
        <v>497</v>
      </c>
      <c r="G605" s="136" t="s">
        <v>465</v>
      </c>
    </row>
    <row r="606" spans="1:7">
      <c r="A606" s="139" t="s">
        <v>79</v>
      </c>
      <c r="B606" s="129" t="s">
        <v>44</v>
      </c>
      <c r="C606" s="68"/>
      <c r="D606" s="129">
        <v>2</v>
      </c>
      <c r="E606" s="130">
        <v>589</v>
      </c>
      <c r="F606" s="134" t="s">
        <v>496</v>
      </c>
      <c r="G606" s="136" t="s">
        <v>99</v>
      </c>
    </row>
    <row r="607" spans="1:7">
      <c r="A607" s="139" t="s">
        <v>79</v>
      </c>
      <c r="B607" s="129" t="s">
        <v>44</v>
      </c>
      <c r="C607" s="68"/>
      <c r="D607" s="129">
        <v>1</v>
      </c>
      <c r="E607" s="130">
        <v>588</v>
      </c>
      <c r="F607" s="134" t="s">
        <v>494</v>
      </c>
      <c r="G607" s="136" t="s">
        <v>495</v>
      </c>
    </row>
    <row r="608" spans="1:7">
      <c r="A608" s="139" t="s">
        <v>79</v>
      </c>
      <c r="B608" s="129" t="s">
        <v>44</v>
      </c>
      <c r="C608" s="68" t="s">
        <v>47</v>
      </c>
      <c r="D608" s="129">
        <v>3</v>
      </c>
      <c r="E608" s="130">
        <v>593</v>
      </c>
      <c r="F608" s="134" t="s">
        <v>493</v>
      </c>
      <c r="G608" s="136" t="s">
        <v>99</v>
      </c>
    </row>
    <row r="609" spans="1:7">
      <c r="A609" s="139" t="s">
        <v>79</v>
      </c>
      <c r="B609" s="129" t="s">
        <v>44</v>
      </c>
      <c r="C609" s="68"/>
      <c r="D609" s="129">
        <v>2</v>
      </c>
      <c r="E609" s="130">
        <v>589</v>
      </c>
      <c r="F609" s="134" t="s">
        <v>496</v>
      </c>
      <c r="G609" s="136" t="s">
        <v>99</v>
      </c>
    </row>
    <row r="610" spans="1:7" ht="15" thickBot="1">
      <c r="A610" s="143" t="s">
        <v>79</v>
      </c>
      <c r="B610" s="144" t="s">
        <v>44</v>
      </c>
      <c r="C610" s="146"/>
      <c r="D610" s="144">
        <v>1</v>
      </c>
      <c r="E610" s="130">
        <v>588</v>
      </c>
      <c r="F610" s="134" t="s">
        <v>494</v>
      </c>
      <c r="G610" s="136" t="s">
        <v>495</v>
      </c>
    </row>
    <row r="611" spans="1:7">
      <c r="A611" s="137" t="s">
        <v>85</v>
      </c>
      <c r="B611" s="138" t="s">
        <v>44</v>
      </c>
      <c r="C611" s="145"/>
      <c r="D611" s="138">
        <v>3</v>
      </c>
      <c r="E611" s="131">
        <v>561</v>
      </c>
      <c r="F611" s="134" t="s">
        <v>506</v>
      </c>
      <c r="G611" s="136" t="s">
        <v>23</v>
      </c>
    </row>
    <row r="612" spans="1:7">
      <c r="A612" s="139" t="s">
        <v>85</v>
      </c>
      <c r="B612" s="129" t="s">
        <v>44</v>
      </c>
      <c r="C612" s="68"/>
      <c r="D612" s="129">
        <v>2</v>
      </c>
      <c r="E612" s="131">
        <v>427</v>
      </c>
      <c r="F612" s="134" t="s">
        <v>507</v>
      </c>
      <c r="G612" s="136" t="s">
        <v>65</v>
      </c>
    </row>
    <row r="613" spans="1:7">
      <c r="A613" s="139" t="s">
        <v>85</v>
      </c>
      <c r="B613" s="129" t="s">
        <v>44</v>
      </c>
      <c r="C613" s="68"/>
      <c r="D613" s="129">
        <v>1</v>
      </c>
      <c r="E613" s="131">
        <v>529</v>
      </c>
      <c r="F613" s="134" t="s">
        <v>508</v>
      </c>
      <c r="G613" s="136" t="s">
        <v>141</v>
      </c>
    </row>
    <row r="614" spans="1:7">
      <c r="A614" s="139" t="s">
        <v>85</v>
      </c>
      <c r="B614" s="129" t="s">
        <v>44</v>
      </c>
      <c r="C614" s="68" t="s">
        <v>46</v>
      </c>
      <c r="D614" s="129">
        <v>3</v>
      </c>
      <c r="E614" s="130">
        <v>561</v>
      </c>
      <c r="F614" s="134" t="s">
        <v>506</v>
      </c>
      <c r="G614" s="136" t="s">
        <v>23</v>
      </c>
    </row>
    <row r="615" spans="1:7">
      <c r="A615" s="139" t="s">
        <v>85</v>
      </c>
      <c r="B615" s="129" t="s">
        <v>44</v>
      </c>
      <c r="C615" s="68"/>
      <c r="D615" s="129">
        <v>2</v>
      </c>
      <c r="E615" s="130">
        <v>427</v>
      </c>
      <c r="F615" s="134" t="s">
        <v>507</v>
      </c>
      <c r="G615" s="136" t="s">
        <v>65</v>
      </c>
    </row>
    <row r="616" spans="1:7">
      <c r="A616" s="139" t="s">
        <v>85</v>
      </c>
      <c r="B616" s="129" t="s">
        <v>44</v>
      </c>
      <c r="C616" s="68"/>
      <c r="D616" s="129">
        <v>1</v>
      </c>
      <c r="E616" s="130">
        <v>529</v>
      </c>
      <c r="F616" s="134" t="s">
        <v>508</v>
      </c>
      <c r="G616" s="136" t="s">
        <v>141</v>
      </c>
    </row>
    <row r="617" spans="1:7">
      <c r="A617" s="139" t="s">
        <v>85</v>
      </c>
      <c r="B617" s="129" t="s">
        <v>44</v>
      </c>
      <c r="C617" s="68" t="s">
        <v>47</v>
      </c>
      <c r="D617" s="129">
        <v>3</v>
      </c>
      <c r="E617" s="130">
        <v>561</v>
      </c>
      <c r="F617" s="134" t="s">
        <v>506</v>
      </c>
      <c r="G617" s="136" t="s">
        <v>23</v>
      </c>
    </row>
    <row r="618" spans="1:7">
      <c r="A618" s="139" t="s">
        <v>85</v>
      </c>
      <c r="B618" s="129" t="s">
        <v>44</v>
      </c>
      <c r="C618" s="68"/>
      <c r="D618" s="129">
        <v>2</v>
      </c>
      <c r="E618" s="130">
        <v>529</v>
      </c>
      <c r="F618" s="134" t="s">
        <v>508</v>
      </c>
      <c r="G618" s="136" t="s">
        <v>141</v>
      </c>
    </row>
    <row r="619" spans="1:7" ht="15" thickBot="1">
      <c r="A619" s="143" t="s">
        <v>85</v>
      </c>
      <c r="B619" s="144" t="s">
        <v>44</v>
      </c>
      <c r="C619" s="146"/>
      <c r="D619" s="144">
        <v>1</v>
      </c>
      <c r="E619" s="130">
        <v>427</v>
      </c>
      <c r="F619" s="134" t="s">
        <v>507</v>
      </c>
      <c r="G619" s="136" t="s">
        <v>65</v>
      </c>
    </row>
    <row r="620" spans="1:7">
      <c r="A620" s="137" t="s">
        <v>82</v>
      </c>
      <c r="B620" s="138" t="s">
        <v>44</v>
      </c>
      <c r="C620" s="145"/>
      <c r="D620" s="138">
        <v>3</v>
      </c>
      <c r="E620" s="131">
        <v>438</v>
      </c>
      <c r="F620" s="134" t="s">
        <v>524</v>
      </c>
      <c r="G620" s="136" t="s">
        <v>68</v>
      </c>
    </row>
    <row r="621" spans="1:7">
      <c r="A621" s="139" t="s">
        <v>82</v>
      </c>
      <c r="B621" s="129" t="s">
        <v>44</v>
      </c>
      <c r="C621" s="68"/>
      <c r="D621" s="129">
        <v>2</v>
      </c>
      <c r="E621" s="131">
        <v>436</v>
      </c>
      <c r="F621" s="134" t="s">
        <v>525</v>
      </c>
      <c r="G621" s="136" t="s">
        <v>84</v>
      </c>
    </row>
    <row r="622" spans="1:7">
      <c r="A622" s="139" t="s">
        <v>82</v>
      </c>
      <c r="B622" s="129" t="s">
        <v>44</v>
      </c>
      <c r="C622" s="68"/>
      <c r="D622" s="129">
        <v>1</v>
      </c>
      <c r="E622" s="131">
        <v>568</v>
      </c>
      <c r="F622" s="134" t="s">
        <v>526</v>
      </c>
      <c r="G622" s="136" t="s">
        <v>70</v>
      </c>
    </row>
    <row r="623" spans="1:7">
      <c r="A623" s="139" t="s">
        <v>82</v>
      </c>
      <c r="B623" s="129" t="s">
        <v>44</v>
      </c>
      <c r="C623" s="68" t="s">
        <v>46</v>
      </c>
      <c r="D623" s="129">
        <v>3</v>
      </c>
      <c r="E623" s="130">
        <v>568</v>
      </c>
      <c r="F623" s="134" t="s">
        <v>526</v>
      </c>
      <c r="G623" s="136" t="s">
        <v>70</v>
      </c>
    </row>
    <row r="624" spans="1:7">
      <c r="A624" s="139" t="s">
        <v>82</v>
      </c>
      <c r="B624" s="129" t="s">
        <v>44</v>
      </c>
      <c r="C624" s="68"/>
      <c r="D624" s="129">
        <v>2</v>
      </c>
      <c r="E624" s="130">
        <v>438</v>
      </c>
      <c r="F624" s="134" t="s">
        <v>524</v>
      </c>
      <c r="G624" s="136" t="s">
        <v>68</v>
      </c>
    </row>
    <row r="625" spans="1:7">
      <c r="A625" s="139" t="s">
        <v>82</v>
      </c>
      <c r="B625" s="129" t="s">
        <v>44</v>
      </c>
      <c r="C625" s="68"/>
      <c r="D625" s="129">
        <v>1</v>
      </c>
      <c r="E625" s="130">
        <v>436</v>
      </c>
      <c r="F625" s="134" t="s">
        <v>525</v>
      </c>
      <c r="G625" s="136" t="s">
        <v>84</v>
      </c>
    </row>
    <row r="626" spans="1:7">
      <c r="A626" s="139" t="s">
        <v>82</v>
      </c>
      <c r="B626" s="129" t="s">
        <v>44</v>
      </c>
      <c r="C626" s="68" t="s">
        <v>47</v>
      </c>
      <c r="D626" s="129">
        <v>3</v>
      </c>
      <c r="E626" s="130">
        <v>436</v>
      </c>
      <c r="F626" s="134" t="s">
        <v>525</v>
      </c>
      <c r="G626" s="136" t="s">
        <v>84</v>
      </c>
    </row>
    <row r="627" spans="1:7">
      <c r="A627" s="139" t="s">
        <v>82</v>
      </c>
      <c r="B627" s="129" t="s">
        <v>44</v>
      </c>
      <c r="C627" s="68"/>
      <c r="D627" s="129">
        <v>2</v>
      </c>
      <c r="E627" s="130">
        <v>438</v>
      </c>
      <c r="F627" s="134" t="s">
        <v>524</v>
      </c>
      <c r="G627" s="136" t="s">
        <v>68</v>
      </c>
    </row>
    <row r="628" spans="1:7" ht="15" thickBot="1">
      <c r="A628" s="143" t="s">
        <v>82</v>
      </c>
      <c r="B628" s="144" t="s">
        <v>44</v>
      </c>
      <c r="C628" s="146"/>
      <c r="D628" s="144">
        <v>1</v>
      </c>
      <c r="E628" s="130">
        <v>568</v>
      </c>
      <c r="F628" s="134" t="s">
        <v>526</v>
      </c>
      <c r="G628" s="136" t="s">
        <v>70</v>
      </c>
    </row>
    <row r="629" spans="1:7">
      <c r="A629" s="137" t="s">
        <v>83</v>
      </c>
      <c r="B629" s="138" t="s">
        <v>44</v>
      </c>
      <c r="C629" s="145"/>
      <c r="D629" s="138">
        <v>3</v>
      </c>
      <c r="E629" s="131">
        <v>594</v>
      </c>
      <c r="F629" s="134" t="s">
        <v>516</v>
      </c>
      <c r="G629" s="136" t="s">
        <v>517</v>
      </c>
    </row>
    <row r="630" spans="1:7">
      <c r="A630" s="139" t="s">
        <v>83</v>
      </c>
      <c r="B630" s="129" t="s">
        <v>44</v>
      </c>
      <c r="C630" s="68"/>
      <c r="D630" s="129">
        <v>2</v>
      </c>
      <c r="E630" s="131">
        <v>452</v>
      </c>
      <c r="F630" s="134" t="s">
        <v>518</v>
      </c>
      <c r="G630" s="136" t="s">
        <v>68</v>
      </c>
    </row>
    <row r="631" spans="1:7">
      <c r="A631" s="139" t="s">
        <v>83</v>
      </c>
      <c r="B631" s="129" t="s">
        <v>44</v>
      </c>
      <c r="C631" s="68"/>
      <c r="D631" s="129">
        <v>1</v>
      </c>
      <c r="E631" s="131">
        <v>423</v>
      </c>
      <c r="F631" s="134" t="s">
        <v>519</v>
      </c>
      <c r="G631" s="136" t="s">
        <v>520</v>
      </c>
    </row>
    <row r="632" spans="1:7">
      <c r="A632" s="139" t="s">
        <v>83</v>
      </c>
      <c r="B632" s="129" t="s">
        <v>44</v>
      </c>
      <c r="C632" s="68" t="s">
        <v>46</v>
      </c>
      <c r="D632" s="129">
        <v>3</v>
      </c>
      <c r="E632" s="130">
        <v>452</v>
      </c>
      <c r="F632" s="134" t="s">
        <v>518</v>
      </c>
      <c r="G632" s="136" t="s">
        <v>68</v>
      </c>
    </row>
    <row r="633" spans="1:7">
      <c r="A633" s="139" t="s">
        <v>83</v>
      </c>
      <c r="B633" s="129" t="s">
        <v>44</v>
      </c>
      <c r="C633" s="68"/>
      <c r="D633" s="129">
        <v>2</v>
      </c>
      <c r="E633" s="130">
        <v>594</v>
      </c>
      <c r="F633" s="134" t="s">
        <v>516</v>
      </c>
      <c r="G633" s="136" t="s">
        <v>517</v>
      </c>
    </row>
    <row r="634" spans="1:7">
      <c r="A634" s="139" t="s">
        <v>83</v>
      </c>
      <c r="B634" s="129" t="s">
        <v>44</v>
      </c>
      <c r="C634" s="68"/>
      <c r="D634" s="129">
        <v>1</v>
      </c>
      <c r="E634" s="130">
        <v>423</v>
      </c>
      <c r="F634" s="134" t="s">
        <v>519</v>
      </c>
      <c r="G634" s="136" t="s">
        <v>520</v>
      </c>
    </row>
    <row r="635" spans="1:7">
      <c r="A635" s="139" t="s">
        <v>83</v>
      </c>
      <c r="B635" s="129" t="s">
        <v>44</v>
      </c>
      <c r="C635" s="68" t="s">
        <v>47</v>
      </c>
      <c r="D635" s="129">
        <v>3</v>
      </c>
      <c r="E635" s="130">
        <v>594</v>
      </c>
      <c r="F635" s="134" t="s">
        <v>516</v>
      </c>
      <c r="G635" s="136" t="s">
        <v>517</v>
      </c>
    </row>
    <row r="636" spans="1:7">
      <c r="A636" s="139" t="s">
        <v>83</v>
      </c>
      <c r="B636" s="129" t="s">
        <v>44</v>
      </c>
      <c r="C636" s="68"/>
      <c r="D636" s="129">
        <v>2</v>
      </c>
      <c r="E636" s="130">
        <v>452</v>
      </c>
      <c r="F636" s="134" t="s">
        <v>518</v>
      </c>
      <c r="G636" s="136" t="s">
        <v>68</v>
      </c>
    </row>
    <row r="637" spans="1:7" ht="15" thickBot="1">
      <c r="A637" s="143" t="s">
        <v>83</v>
      </c>
      <c r="B637" s="144" t="s">
        <v>44</v>
      </c>
      <c r="C637" s="146"/>
      <c r="D637" s="144">
        <v>1</v>
      </c>
      <c r="E637" s="130">
        <v>598</v>
      </c>
      <c r="F637" s="134" t="s">
        <v>521</v>
      </c>
      <c r="G637" s="136" t="s">
        <v>99</v>
      </c>
    </row>
    <row r="638" spans="1:7">
      <c r="A638" s="147"/>
      <c r="B638" s="68"/>
      <c r="C638" s="68"/>
      <c r="D638" s="129">
        <f>'TINY TOTS'!B3</f>
        <v>14</v>
      </c>
      <c r="E638" s="129"/>
      <c r="F638" s="139" t="s">
        <v>86</v>
      </c>
      <c r="G638" s="68" t="s">
        <v>23</v>
      </c>
    </row>
    <row r="639" spans="1:7">
      <c r="A639" s="147"/>
      <c r="B639" s="68"/>
      <c r="C639" s="68"/>
      <c r="D639" s="129">
        <f>'TINY TOTS'!B4</f>
        <v>6</v>
      </c>
      <c r="E639" s="129"/>
      <c r="F639" s="139" t="s">
        <v>86</v>
      </c>
      <c r="G639" s="68" t="s">
        <v>106</v>
      </c>
    </row>
    <row r="640" spans="1:7">
      <c r="A640" s="147"/>
      <c r="B640" s="68"/>
      <c r="C640" s="68"/>
      <c r="D640" s="129">
        <f>'TINY TOTS'!B5</f>
        <v>10</v>
      </c>
      <c r="E640" s="129"/>
      <c r="F640" s="139" t="s">
        <v>86</v>
      </c>
      <c r="G640" s="68" t="s">
        <v>25</v>
      </c>
    </row>
    <row r="641" spans="1:11">
      <c r="A641" s="147"/>
      <c r="B641" s="68"/>
      <c r="C641" s="68"/>
      <c r="D641" s="129">
        <f>'TINY TOTS'!B6</f>
        <v>12</v>
      </c>
      <c r="E641" s="129"/>
      <c r="F641" s="139" t="s">
        <v>86</v>
      </c>
      <c r="G641" s="68" t="s">
        <v>125</v>
      </c>
    </row>
    <row r="642" spans="1:11">
      <c r="A642" s="147"/>
      <c r="B642" s="68"/>
      <c r="C642" s="68"/>
      <c r="D642" s="129">
        <f>'TINY TOTS'!B8</f>
        <v>5</v>
      </c>
      <c r="E642" s="129"/>
      <c r="F642" s="139" t="s">
        <v>86</v>
      </c>
      <c r="G642" s="68" t="s">
        <v>37</v>
      </c>
    </row>
    <row r="643" spans="1:11">
      <c r="A643" s="147"/>
      <c r="B643" s="68"/>
      <c r="C643" s="68"/>
      <c r="D643" s="129">
        <f>'TINY TOTS'!B9</f>
        <v>1</v>
      </c>
      <c r="E643" s="129"/>
      <c r="F643" s="139" t="s">
        <v>86</v>
      </c>
      <c r="G643" s="68" t="s">
        <v>34</v>
      </c>
    </row>
    <row r="644" spans="1:11">
      <c r="A644" s="147"/>
      <c r="B644" s="68"/>
      <c r="C644" s="68"/>
      <c r="D644" s="129">
        <f>'TINY TOTS'!B10</f>
        <v>3</v>
      </c>
      <c r="E644" s="129"/>
      <c r="F644" s="139" t="s">
        <v>86</v>
      </c>
      <c r="G644" s="142" t="s">
        <v>664</v>
      </c>
    </row>
    <row r="645" spans="1:11">
      <c r="A645" s="147"/>
      <c r="B645" s="68"/>
      <c r="C645" s="68"/>
      <c r="D645" s="129">
        <f>'TINY TOTS'!B11</f>
        <v>2</v>
      </c>
      <c r="E645" s="129"/>
      <c r="F645" s="139" t="s">
        <v>86</v>
      </c>
      <c r="G645" s="68" t="s">
        <v>26</v>
      </c>
    </row>
    <row r="646" spans="1:11">
      <c r="A646" s="147"/>
      <c r="B646" s="68"/>
      <c r="C646" s="68"/>
      <c r="D646" s="129">
        <f>'TINY TOTS'!B14</f>
        <v>3</v>
      </c>
      <c r="E646" s="129"/>
      <c r="F646" s="139" t="s">
        <v>86</v>
      </c>
      <c r="G646" s="68" t="s">
        <v>27</v>
      </c>
    </row>
    <row r="647" spans="1:11">
      <c r="A647" s="147"/>
      <c r="B647" s="68"/>
      <c r="C647" s="68"/>
      <c r="D647" s="129">
        <f>'TINY TOTS'!B17</f>
        <v>5</v>
      </c>
      <c r="E647" s="129"/>
      <c r="F647" s="139" t="s">
        <v>86</v>
      </c>
      <c r="G647" s="68" t="s">
        <v>84</v>
      </c>
    </row>
    <row r="649" spans="1:11" ht="15" thickBot="1">
      <c r="D649" s="14">
        <f>SUM(D10:D648)</f>
        <v>1342</v>
      </c>
    </row>
    <row r="650" spans="1:11" ht="15" thickTop="1"/>
    <row r="651" spans="1:11" ht="15" hidden="1" thickBot="1"/>
    <row r="652" spans="1:11" ht="18" hidden="1">
      <c r="F652" s="35" t="s">
        <v>122</v>
      </c>
      <c r="G652" s="36" t="s">
        <v>121</v>
      </c>
      <c r="J652" s="29"/>
      <c r="K652" s="29"/>
    </row>
    <row r="653" spans="1:11" ht="18" hidden="1">
      <c r="F653" s="37" t="s">
        <v>23</v>
      </c>
      <c r="G653" s="38">
        <f t="shared" ref="G653:G684" si="0">SUMIFS($D$10:$D$647,$G$10:$G$647,F653)</f>
        <v>178</v>
      </c>
    </row>
    <row r="654" spans="1:11" ht="18" hidden="1">
      <c r="F654" s="37" t="s">
        <v>26</v>
      </c>
      <c r="G654" s="38">
        <f t="shared" si="0"/>
        <v>119</v>
      </c>
    </row>
    <row r="655" spans="1:11" ht="18" hidden="1">
      <c r="F655" s="37" t="s">
        <v>27</v>
      </c>
      <c r="G655" s="38">
        <f t="shared" si="0"/>
        <v>77</v>
      </c>
    </row>
    <row r="656" spans="1:11" ht="18" hidden="1">
      <c r="F656" s="37" t="s">
        <v>43</v>
      </c>
      <c r="G656" s="38">
        <f t="shared" si="0"/>
        <v>61</v>
      </c>
    </row>
    <row r="657" spans="6:7" ht="18" hidden="1">
      <c r="F657" s="37" t="s">
        <v>25</v>
      </c>
      <c r="G657" s="38">
        <f t="shared" si="0"/>
        <v>58</v>
      </c>
    </row>
    <row r="658" spans="6:7" hidden="1">
      <c r="F658" s="33" t="s">
        <v>84</v>
      </c>
      <c r="G658" s="34">
        <f t="shared" si="0"/>
        <v>54</v>
      </c>
    </row>
    <row r="659" spans="6:7" ht="18" hidden="1">
      <c r="F659" s="37" t="s">
        <v>41</v>
      </c>
      <c r="G659" s="38">
        <f t="shared" si="0"/>
        <v>52</v>
      </c>
    </row>
    <row r="660" spans="6:7" ht="18" hidden="1">
      <c r="F660" s="37" t="s">
        <v>106</v>
      </c>
      <c r="G660" s="38">
        <f t="shared" si="0"/>
        <v>47</v>
      </c>
    </row>
    <row r="661" spans="6:7" ht="18" hidden="1">
      <c r="F661" s="37" t="s">
        <v>65</v>
      </c>
      <c r="G661" s="38">
        <f t="shared" si="0"/>
        <v>46</v>
      </c>
    </row>
    <row r="662" spans="6:7" ht="18" hidden="1">
      <c r="F662" s="37" t="s">
        <v>68</v>
      </c>
      <c r="G662" s="38">
        <f t="shared" si="0"/>
        <v>34</v>
      </c>
    </row>
    <row r="663" spans="6:7" ht="18" hidden="1">
      <c r="F663" s="37" t="s">
        <v>34</v>
      </c>
      <c r="G663" s="38">
        <f t="shared" si="0"/>
        <v>33</v>
      </c>
    </row>
    <row r="664" spans="6:7" hidden="1">
      <c r="F664" s="33" t="s">
        <v>99</v>
      </c>
      <c r="G664" s="34">
        <f t="shared" si="0"/>
        <v>30</v>
      </c>
    </row>
    <row r="665" spans="6:7" ht="18" hidden="1">
      <c r="F665" s="37" t="s">
        <v>125</v>
      </c>
      <c r="G665" s="38">
        <f t="shared" si="0"/>
        <v>26</v>
      </c>
    </row>
    <row r="666" spans="6:7" hidden="1">
      <c r="F666" s="33" t="s">
        <v>101</v>
      </c>
      <c r="G666" s="34">
        <f t="shared" si="0"/>
        <v>23</v>
      </c>
    </row>
    <row r="667" spans="6:7" hidden="1">
      <c r="F667" s="33" t="s">
        <v>37</v>
      </c>
      <c r="G667" s="34">
        <f t="shared" si="0"/>
        <v>21</v>
      </c>
    </row>
    <row r="668" spans="6:7" hidden="1">
      <c r="F668" s="52" t="s">
        <v>173</v>
      </c>
      <c r="G668" s="34">
        <f t="shared" si="0"/>
        <v>20</v>
      </c>
    </row>
    <row r="669" spans="6:7" hidden="1">
      <c r="F669" s="33" t="s">
        <v>36</v>
      </c>
      <c r="G669" s="34">
        <f t="shared" si="0"/>
        <v>15</v>
      </c>
    </row>
    <row r="670" spans="6:7" hidden="1">
      <c r="F670" s="33" t="s">
        <v>29</v>
      </c>
      <c r="G670" s="34">
        <f t="shared" si="0"/>
        <v>9</v>
      </c>
    </row>
    <row r="671" spans="6:7" hidden="1">
      <c r="F671" s="33" t="s">
        <v>70</v>
      </c>
      <c r="G671" s="34">
        <f t="shared" si="0"/>
        <v>9</v>
      </c>
    </row>
    <row r="672" spans="6:7" hidden="1">
      <c r="F672" s="33" t="s">
        <v>541</v>
      </c>
      <c r="G672" s="34">
        <f t="shared" si="0"/>
        <v>9</v>
      </c>
    </row>
    <row r="673" spans="6:7" hidden="1">
      <c r="F673" s="33" t="s">
        <v>102</v>
      </c>
      <c r="G673" s="34">
        <f t="shared" si="0"/>
        <v>7</v>
      </c>
    </row>
    <row r="674" spans="6:7" hidden="1">
      <c r="F674" s="33" t="s">
        <v>108</v>
      </c>
      <c r="G674" s="34">
        <f t="shared" si="0"/>
        <v>0</v>
      </c>
    </row>
    <row r="675" spans="6:7" hidden="1">
      <c r="F675" s="33" t="s">
        <v>148</v>
      </c>
      <c r="G675" s="34">
        <f t="shared" si="0"/>
        <v>0</v>
      </c>
    </row>
    <row r="676" spans="6:7" hidden="1">
      <c r="F676" s="52" t="s">
        <v>149</v>
      </c>
      <c r="G676" s="34">
        <f t="shared" si="0"/>
        <v>0</v>
      </c>
    </row>
    <row r="677" spans="6:7" hidden="1">
      <c r="F677" s="33" t="s">
        <v>24</v>
      </c>
      <c r="G677" s="34">
        <f t="shared" si="0"/>
        <v>0</v>
      </c>
    </row>
    <row r="678" spans="6:7" hidden="1">
      <c r="F678" s="33" t="s">
        <v>115</v>
      </c>
      <c r="G678" s="34">
        <f t="shared" si="0"/>
        <v>0</v>
      </c>
    </row>
    <row r="679" spans="6:7" hidden="1">
      <c r="F679" s="33" t="s">
        <v>107</v>
      </c>
      <c r="G679" s="34">
        <f t="shared" si="0"/>
        <v>0</v>
      </c>
    </row>
    <row r="680" spans="6:7" hidden="1">
      <c r="F680" s="33" t="s">
        <v>116</v>
      </c>
      <c r="G680" s="34">
        <f t="shared" si="0"/>
        <v>0</v>
      </c>
    </row>
    <row r="681" spans="6:7" hidden="1">
      <c r="F681" s="33" t="s">
        <v>66</v>
      </c>
      <c r="G681" s="34">
        <f t="shared" si="0"/>
        <v>0</v>
      </c>
    </row>
    <row r="682" spans="6:7" hidden="1">
      <c r="F682" s="33" t="s">
        <v>157</v>
      </c>
      <c r="G682" s="34">
        <f t="shared" si="0"/>
        <v>0</v>
      </c>
    </row>
    <row r="683" spans="6:7" hidden="1">
      <c r="F683" s="33" t="s">
        <v>67</v>
      </c>
      <c r="G683" s="34">
        <f t="shared" si="0"/>
        <v>0</v>
      </c>
    </row>
    <row r="684" spans="6:7" hidden="1">
      <c r="F684" s="33" t="s">
        <v>93</v>
      </c>
      <c r="G684" s="34">
        <f t="shared" si="0"/>
        <v>0</v>
      </c>
    </row>
    <row r="685" spans="6:7" ht="18" hidden="1">
      <c r="F685" s="37" t="s">
        <v>39</v>
      </c>
      <c r="G685" s="38">
        <f t="shared" ref="G685:G703" si="1">SUMIFS($D$10:$D$647,$G$10:$G$647,F685)</f>
        <v>0</v>
      </c>
    </row>
    <row r="686" spans="6:7" hidden="1">
      <c r="F686" s="33" t="s">
        <v>96</v>
      </c>
      <c r="G686" s="34">
        <f t="shared" si="1"/>
        <v>0</v>
      </c>
    </row>
    <row r="687" spans="6:7" hidden="1">
      <c r="F687" s="33" t="s">
        <v>117</v>
      </c>
      <c r="G687" s="34">
        <f t="shared" si="1"/>
        <v>0</v>
      </c>
    </row>
    <row r="688" spans="6:7" hidden="1">
      <c r="F688" s="33" t="s">
        <v>103</v>
      </c>
      <c r="G688" s="34">
        <f t="shared" si="1"/>
        <v>0</v>
      </c>
    </row>
    <row r="689" spans="6:7" hidden="1">
      <c r="F689" s="34" t="s">
        <v>111</v>
      </c>
      <c r="G689" s="34">
        <f t="shared" si="1"/>
        <v>0</v>
      </c>
    </row>
    <row r="690" spans="6:7" hidden="1">
      <c r="F690" s="33" t="s">
        <v>89</v>
      </c>
      <c r="G690" s="34">
        <f t="shared" si="1"/>
        <v>0</v>
      </c>
    </row>
    <row r="691" spans="6:7" hidden="1">
      <c r="F691" s="33" t="s">
        <v>118</v>
      </c>
      <c r="G691" s="34">
        <f t="shared" si="1"/>
        <v>0</v>
      </c>
    </row>
    <row r="692" spans="6:7" hidden="1">
      <c r="F692" s="33" t="s">
        <v>100</v>
      </c>
      <c r="G692" s="34">
        <f t="shared" si="1"/>
        <v>0</v>
      </c>
    </row>
    <row r="693" spans="6:7" hidden="1">
      <c r="F693" s="33" t="s">
        <v>104</v>
      </c>
      <c r="G693" s="34">
        <f t="shared" si="1"/>
        <v>0</v>
      </c>
    </row>
    <row r="694" spans="6:7" hidden="1">
      <c r="F694" s="33" t="s">
        <v>120</v>
      </c>
      <c r="G694" s="34">
        <f t="shared" si="1"/>
        <v>0</v>
      </c>
    </row>
    <row r="695" spans="6:7" hidden="1">
      <c r="F695" s="33" t="s">
        <v>112</v>
      </c>
      <c r="G695" s="34">
        <f t="shared" si="1"/>
        <v>0</v>
      </c>
    </row>
    <row r="696" spans="6:7" hidden="1">
      <c r="F696" s="33" t="s">
        <v>119</v>
      </c>
      <c r="G696" s="34">
        <f t="shared" si="1"/>
        <v>0</v>
      </c>
    </row>
    <row r="697" spans="6:7" hidden="1">
      <c r="F697" s="33" t="s">
        <v>110</v>
      </c>
      <c r="G697" s="34">
        <f t="shared" si="1"/>
        <v>0</v>
      </c>
    </row>
    <row r="698" spans="6:7" hidden="1">
      <c r="F698" s="33" t="s">
        <v>71</v>
      </c>
      <c r="G698" s="34">
        <f t="shared" si="1"/>
        <v>0</v>
      </c>
    </row>
    <row r="699" spans="6:7" hidden="1">
      <c r="F699" s="34" t="s">
        <v>42</v>
      </c>
      <c r="G699" s="34">
        <f t="shared" si="1"/>
        <v>0</v>
      </c>
    </row>
    <row r="700" spans="6:7" hidden="1">
      <c r="F700" s="33" t="s">
        <v>114</v>
      </c>
      <c r="G700" s="34">
        <f t="shared" si="1"/>
        <v>0</v>
      </c>
    </row>
    <row r="701" spans="6:7" hidden="1">
      <c r="F701" s="33" t="s">
        <v>109</v>
      </c>
      <c r="G701" s="34">
        <f t="shared" si="1"/>
        <v>0</v>
      </c>
    </row>
    <row r="702" spans="6:7" hidden="1">
      <c r="F702" s="33" t="s">
        <v>105</v>
      </c>
      <c r="G702" s="34">
        <f t="shared" si="1"/>
        <v>0</v>
      </c>
    </row>
    <row r="703" spans="6:7" ht="15" hidden="1" thickBot="1">
      <c r="F703" s="39" t="s">
        <v>38</v>
      </c>
      <c r="G703" s="40">
        <f t="shared" si="1"/>
        <v>0</v>
      </c>
    </row>
    <row r="704" spans="6:7" hidden="1">
      <c r="G704" s="30"/>
    </row>
    <row r="705" spans="5:7" hidden="1">
      <c r="G705" s="3"/>
    </row>
    <row r="706" spans="5:7" hidden="1"/>
    <row r="707" spans="5:7" hidden="1">
      <c r="G707" s="3"/>
    </row>
    <row r="708" spans="5:7">
      <c r="G708" s="3"/>
    </row>
    <row r="709" spans="5:7">
      <c r="G709" s="3"/>
    </row>
    <row r="710" spans="5:7">
      <c r="E710" s="4" t="s">
        <v>162</v>
      </c>
    </row>
  </sheetData>
  <sheetProtection sheet="1" objects="1" scenarios="1"/>
  <autoFilter ref="A1:K709" xr:uid="{59200DE3-97B3-4E8C-AA6B-20C1D8D49707}"/>
  <sortState xmlns:xlrd2="http://schemas.microsoft.com/office/spreadsheetml/2017/richdata2" ref="F653:G703">
    <sortCondition descending="1" ref="G653:G703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90B4-8965-4847-924C-E5D0155030D5}">
  <dimension ref="A1:U637"/>
  <sheetViews>
    <sheetView tabSelected="1" workbookViewId="0">
      <selection activeCell="G7" sqref="G7"/>
    </sheetView>
  </sheetViews>
  <sheetFormatPr defaultRowHeight="14.4"/>
  <cols>
    <col min="1" max="1" width="20.6640625" customWidth="1"/>
    <col min="6" max="6" width="34.109375" customWidth="1"/>
  </cols>
  <sheetData>
    <row r="1" spans="1:21" ht="22.8">
      <c r="A1" s="5"/>
      <c r="B1" s="6"/>
      <c r="C1" s="6"/>
      <c r="D1" s="6" t="s">
        <v>536</v>
      </c>
      <c r="E1" s="6" t="s">
        <v>537</v>
      </c>
      <c r="F1" s="6" t="s">
        <v>538</v>
      </c>
      <c r="G1" s="6"/>
      <c r="H1" s="6"/>
      <c r="I1" s="6"/>
      <c r="J1" s="6"/>
      <c r="K1" s="6"/>
      <c r="Q1" s="7"/>
      <c r="S1" s="8"/>
      <c r="T1" s="9"/>
      <c r="U1" s="9"/>
    </row>
    <row r="2" spans="1:21" ht="15.6">
      <c r="E2" s="110"/>
      <c r="F2" s="110"/>
      <c r="G2" s="108"/>
      <c r="H2" s="10"/>
      <c r="I2" s="10"/>
      <c r="J2" s="10"/>
      <c r="K2" s="10"/>
      <c r="L2" s="10"/>
      <c r="M2" s="10"/>
      <c r="N2" s="11"/>
      <c r="O2" s="11"/>
      <c r="P2" s="11"/>
      <c r="Q2" s="12"/>
      <c r="S2" s="13"/>
    </row>
    <row r="3" spans="1:21" ht="15.6">
      <c r="A3" t="s">
        <v>23</v>
      </c>
      <c r="B3">
        <f>SUM(D3:F3)</f>
        <v>14</v>
      </c>
      <c r="C3" s="10"/>
      <c r="D3" s="110">
        <v>8</v>
      </c>
      <c r="E3" s="112">
        <v>6</v>
      </c>
      <c r="F3" s="112"/>
      <c r="G3" s="109"/>
      <c r="Q3" s="12"/>
    </row>
    <row r="4" spans="1:21">
      <c r="A4" t="s">
        <v>106</v>
      </c>
      <c r="B4">
        <f t="shared" ref="B4:B19" si="0">SUM(D4:F4)</f>
        <v>6</v>
      </c>
      <c r="D4" s="112">
        <v>4</v>
      </c>
      <c r="E4" s="110">
        <v>2</v>
      </c>
      <c r="F4" s="110"/>
      <c r="G4" s="108"/>
      <c r="H4" s="31"/>
      <c r="I4" s="31"/>
      <c r="J4" s="31"/>
      <c r="K4" s="31"/>
      <c r="L4" s="31"/>
      <c r="M4" s="31"/>
      <c r="N4" s="31"/>
      <c r="O4" s="31"/>
      <c r="P4" s="31"/>
      <c r="Q4" s="32"/>
      <c r="R4" s="31"/>
      <c r="S4" s="31"/>
      <c r="T4" s="31"/>
      <c r="U4" s="31"/>
    </row>
    <row r="5" spans="1:21">
      <c r="A5" t="s">
        <v>25</v>
      </c>
      <c r="B5">
        <f t="shared" si="0"/>
        <v>10</v>
      </c>
      <c r="C5" s="31"/>
      <c r="D5" s="110">
        <v>2</v>
      </c>
      <c r="E5" s="110">
        <v>7</v>
      </c>
      <c r="F5" s="110">
        <v>1</v>
      </c>
      <c r="G5" s="110"/>
      <c r="H5" s="104"/>
      <c r="I5" s="104"/>
      <c r="J5" s="104"/>
      <c r="K5" s="104"/>
      <c r="L5" s="104"/>
      <c r="M5" s="104"/>
      <c r="N5" s="104"/>
      <c r="O5" s="103"/>
      <c r="P5" s="103"/>
      <c r="Q5" s="105"/>
      <c r="R5" s="103"/>
      <c r="S5" s="103"/>
      <c r="T5" s="103"/>
      <c r="U5" s="103"/>
    </row>
    <row r="6" spans="1:21">
      <c r="A6" t="s">
        <v>125</v>
      </c>
      <c r="B6">
        <f t="shared" si="0"/>
        <v>12</v>
      </c>
      <c r="C6" s="104"/>
      <c r="D6" s="110">
        <v>8</v>
      </c>
      <c r="E6" s="110">
        <v>3</v>
      </c>
      <c r="F6" s="110">
        <v>1</v>
      </c>
      <c r="G6" s="110"/>
      <c r="H6" s="104"/>
      <c r="I6" s="104"/>
      <c r="J6" s="104"/>
      <c r="K6" s="104"/>
      <c r="L6" s="104"/>
      <c r="M6" s="104"/>
      <c r="N6" s="104"/>
      <c r="O6" s="103"/>
      <c r="P6" s="103"/>
      <c r="Q6" s="105"/>
      <c r="R6" s="103"/>
      <c r="S6" s="103"/>
      <c r="T6" s="103"/>
      <c r="U6" s="103"/>
    </row>
    <row r="7" spans="1:21" ht="15.6">
      <c r="A7" t="s">
        <v>43</v>
      </c>
      <c r="B7">
        <f t="shared" si="0"/>
        <v>0</v>
      </c>
      <c r="C7" s="104"/>
      <c r="D7" s="110"/>
      <c r="E7" s="110"/>
      <c r="F7" s="111"/>
      <c r="G7" s="110"/>
      <c r="H7" s="103"/>
      <c r="I7" s="103"/>
      <c r="J7" s="103"/>
      <c r="K7" s="103"/>
      <c r="L7" s="102"/>
      <c r="M7" s="102"/>
      <c r="N7" s="103"/>
      <c r="O7" s="102"/>
      <c r="P7" s="102"/>
      <c r="Q7" s="106"/>
      <c r="R7" s="102"/>
      <c r="S7" s="78"/>
      <c r="T7" s="78"/>
      <c r="U7" s="78"/>
    </row>
    <row r="8" spans="1:21" ht="15.6">
      <c r="A8" t="s">
        <v>37</v>
      </c>
      <c r="B8">
        <f t="shared" si="0"/>
        <v>5</v>
      </c>
      <c r="C8" s="103"/>
      <c r="D8" s="110"/>
      <c r="E8" s="110">
        <v>4</v>
      </c>
      <c r="F8" s="111">
        <v>1</v>
      </c>
      <c r="G8" s="110"/>
      <c r="H8" s="103"/>
      <c r="I8" s="103"/>
      <c r="J8" s="103"/>
      <c r="K8" s="103"/>
      <c r="L8" s="102"/>
      <c r="M8" s="102"/>
      <c r="N8" s="103"/>
      <c r="O8" s="102"/>
      <c r="P8" s="102"/>
      <c r="Q8" s="106"/>
      <c r="R8" s="102"/>
      <c r="S8" s="78"/>
      <c r="T8" s="78"/>
      <c r="U8" s="78"/>
    </row>
    <row r="9" spans="1:21" ht="15.6">
      <c r="A9" t="s">
        <v>34</v>
      </c>
      <c r="B9">
        <f t="shared" si="0"/>
        <v>1</v>
      </c>
      <c r="C9" s="103"/>
      <c r="D9" s="110"/>
      <c r="E9" s="110">
        <v>1</v>
      </c>
      <c r="F9" s="111"/>
      <c r="G9" s="110"/>
      <c r="H9" s="103"/>
      <c r="I9" s="103"/>
      <c r="J9" s="103"/>
      <c r="K9" s="103"/>
      <c r="L9" s="102"/>
      <c r="M9" s="102"/>
      <c r="N9" s="103"/>
      <c r="O9" s="103"/>
      <c r="P9" s="107"/>
      <c r="Q9" s="106"/>
      <c r="R9" s="102"/>
      <c r="S9" s="78"/>
      <c r="T9" s="78"/>
      <c r="U9" s="78"/>
    </row>
    <row r="10" spans="1:21">
      <c r="A10" t="s">
        <v>163</v>
      </c>
      <c r="B10">
        <f t="shared" si="0"/>
        <v>3</v>
      </c>
      <c r="C10" s="103"/>
      <c r="D10" s="110"/>
      <c r="E10" s="112">
        <v>3</v>
      </c>
      <c r="F10" s="112"/>
      <c r="G10" s="109"/>
    </row>
    <row r="11" spans="1:21">
      <c r="A11" t="s">
        <v>26</v>
      </c>
      <c r="B11">
        <f t="shared" si="0"/>
        <v>2</v>
      </c>
      <c r="D11" s="112">
        <v>2</v>
      </c>
      <c r="E11" s="112"/>
      <c r="F11" s="112"/>
      <c r="G11" s="109"/>
    </row>
    <row r="12" spans="1:21">
      <c r="A12" t="s">
        <v>138</v>
      </c>
      <c r="B12">
        <f t="shared" si="0"/>
        <v>0</v>
      </c>
      <c r="D12" s="112"/>
      <c r="E12" s="112"/>
      <c r="F12" s="112"/>
      <c r="G12" s="109"/>
    </row>
    <row r="13" spans="1:21">
      <c r="A13" t="s">
        <v>107</v>
      </c>
      <c r="B13">
        <f t="shared" si="0"/>
        <v>0</v>
      </c>
      <c r="D13" s="112"/>
      <c r="E13" s="112"/>
      <c r="F13" s="112"/>
      <c r="G13" s="109"/>
    </row>
    <row r="14" spans="1:21">
      <c r="A14" t="s">
        <v>27</v>
      </c>
      <c r="B14">
        <f t="shared" si="0"/>
        <v>3</v>
      </c>
      <c r="D14" s="112">
        <v>1</v>
      </c>
      <c r="E14" s="112">
        <v>2</v>
      </c>
      <c r="F14" s="112"/>
      <c r="G14" s="109"/>
    </row>
    <row r="15" spans="1:21">
      <c r="A15" t="s">
        <v>143</v>
      </c>
      <c r="B15">
        <f t="shared" si="0"/>
        <v>0</v>
      </c>
      <c r="D15" s="112"/>
      <c r="E15" s="112"/>
      <c r="F15" s="112"/>
      <c r="G15" s="109"/>
    </row>
    <row r="16" spans="1:21">
      <c r="A16" t="s">
        <v>139</v>
      </c>
      <c r="B16">
        <f t="shared" si="0"/>
        <v>0</v>
      </c>
      <c r="D16" s="112"/>
      <c r="E16" s="112"/>
      <c r="F16" s="112"/>
      <c r="G16" s="109"/>
    </row>
    <row r="17" spans="1:7">
      <c r="A17" t="s">
        <v>84</v>
      </c>
      <c r="B17">
        <f t="shared" si="0"/>
        <v>5</v>
      </c>
      <c r="D17" s="112">
        <v>4</v>
      </c>
      <c r="E17" s="112">
        <v>1</v>
      </c>
      <c r="F17" s="112"/>
      <c r="G17" s="109"/>
    </row>
    <row r="18" spans="1:7">
      <c r="A18" t="s">
        <v>144</v>
      </c>
      <c r="B18">
        <f t="shared" si="0"/>
        <v>0</v>
      </c>
      <c r="D18" s="112"/>
      <c r="E18" s="112"/>
      <c r="F18" s="112"/>
      <c r="G18" s="109"/>
    </row>
    <row r="19" spans="1:7">
      <c r="A19" t="s">
        <v>145</v>
      </c>
      <c r="B19">
        <f t="shared" si="0"/>
        <v>0</v>
      </c>
      <c r="D19" s="112"/>
      <c r="E19" s="112"/>
      <c r="F19" s="112"/>
      <c r="G19" s="109"/>
    </row>
    <row r="20" spans="1:7">
      <c r="A20" t="s">
        <v>24</v>
      </c>
      <c r="B20">
        <f>SUM(C19:F19)</f>
        <v>0</v>
      </c>
      <c r="D20" s="112"/>
      <c r="E20" s="112"/>
      <c r="F20" s="112"/>
      <c r="G20" s="109"/>
    </row>
    <row r="21" spans="1:7">
      <c r="D21">
        <f>SUM(D3:D20)</f>
        <v>29</v>
      </c>
      <c r="E21">
        <f>SUM(E3:E20)</f>
        <v>29</v>
      </c>
      <c r="F21">
        <f>SUM(F3:F20)</f>
        <v>3</v>
      </c>
    </row>
    <row r="575" spans="5:7" ht="15.6">
      <c r="E575" s="61">
        <v>850</v>
      </c>
      <c r="F575" s="62" t="s">
        <v>239</v>
      </c>
      <c r="G575" s="63" t="s">
        <v>23</v>
      </c>
    </row>
    <row r="576" spans="5:7" ht="15.6">
      <c r="E576" s="61">
        <v>875</v>
      </c>
      <c r="F576" s="62" t="s">
        <v>240</v>
      </c>
      <c r="G576" s="63" t="s">
        <v>36</v>
      </c>
    </row>
    <row r="577" spans="5:7" ht="15.6">
      <c r="E577" s="61">
        <v>584</v>
      </c>
      <c r="F577" s="62" t="s">
        <v>241</v>
      </c>
      <c r="G577" s="63" t="s">
        <v>27</v>
      </c>
    </row>
    <row r="578" spans="5:7" ht="15.6">
      <c r="E578" s="127">
        <v>875</v>
      </c>
      <c r="F578" s="62" t="s">
        <v>240</v>
      </c>
      <c r="G578" s="63" t="s">
        <v>36</v>
      </c>
    </row>
    <row r="579" spans="5:7" ht="15.6">
      <c r="E579" s="127">
        <v>850</v>
      </c>
      <c r="F579" s="62" t="s">
        <v>239</v>
      </c>
      <c r="G579" s="63" t="s">
        <v>23</v>
      </c>
    </row>
    <row r="580" spans="5:7" ht="15.6">
      <c r="E580" s="127">
        <v>662</v>
      </c>
      <c r="F580" s="62" t="s">
        <v>252</v>
      </c>
      <c r="G580" s="63" t="s">
        <v>251</v>
      </c>
    </row>
    <row r="581" spans="5:7" ht="17.399999999999999">
      <c r="E581" s="128">
        <v>850</v>
      </c>
      <c r="F581" s="62" t="s">
        <v>239</v>
      </c>
      <c r="G581" s="63" t="s">
        <v>23</v>
      </c>
    </row>
    <row r="582" spans="5:7" ht="17.399999999999999">
      <c r="E582" s="128">
        <v>875</v>
      </c>
      <c r="F582" s="62" t="s">
        <v>240</v>
      </c>
      <c r="G582" s="63" t="s">
        <v>36</v>
      </c>
    </row>
    <row r="583" spans="5:7" ht="17.399999999999999">
      <c r="E583" s="128">
        <v>584</v>
      </c>
      <c r="F583" s="62" t="s">
        <v>241</v>
      </c>
      <c r="G583" s="63" t="s">
        <v>27</v>
      </c>
    </row>
    <row r="584" spans="5:7" ht="15.6">
      <c r="E584" s="61">
        <v>516</v>
      </c>
      <c r="F584" s="62" t="s">
        <v>359</v>
      </c>
      <c r="G584" s="63" t="s">
        <v>141</v>
      </c>
    </row>
    <row r="585" spans="5:7" ht="15.6">
      <c r="E585" s="61">
        <v>510</v>
      </c>
      <c r="F585" s="62" t="s">
        <v>360</v>
      </c>
      <c r="G585" s="63" t="s">
        <v>184</v>
      </c>
    </row>
    <row r="586" spans="5:7" ht="15.6">
      <c r="E586" s="61">
        <v>557</v>
      </c>
      <c r="F586" s="62" t="s">
        <v>361</v>
      </c>
      <c r="G586" s="63" t="s">
        <v>23</v>
      </c>
    </row>
    <row r="587" spans="5:7" ht="15.6">
      <c r="E587" s="127">
        <v>516</v>
      </c>
      <c r="F587" s="62" t="s">
        <v>359</v>
      </c>
      <c r="G587" s="63" t="s">
        <v>141</v>
      </c>
    </row>
    <row r="588" spans="5:7" ht="15.6">
      <c r="E588" s="127">
        <v>510</v>
      </c>
      <c r="F588" s="62" t="s">
        <v>360</v>
      </c>
      <c r="G588" s="63" t="s">
        <v>184</v>
      </c>
    </row>
    <row r="589" spans="5:7" ht="15.6">
      <c r="E589" s="127">
        <v>557</v>
      </c>
      <c r="F589" s="62" t="s">
        <v>361</v>
      </c>
      <c r="G589" s="63" t="s">
        <v>23</v>
      </c>
    </row>
    <row r="590" spans="5:7" ht="17.399999999999999">
      <c r="E590" s="128">
        <v>510</v>
      </c>
      <c r="F590" s="62" t="s">
        <v>360</v>
      </c>
      <c r="G590" s="63" t="s">
        <v>184</v>
      </c>
    </row>
    <row r="591" spans="5:7" ht="17.399999999999999">
      <c r="E591" s="128">
        <v>516</v>
      </c>
      <c r="F591" s="62" t="s">
        <v>359</v>
      </c>
      <c r="G591" s="63" t="s">
        <v>141</v>
      </c>
    </row>
    <row r="592" spans="5:7" ht="17.399999999999999">
      <c r="E592" s="128">
        <v>532</v>
      </c>
      <c r="F592" s="62" t="s">
        <v>365</v>
      </c>
      <c r="G592" s="63" t="s">
        <v>27</v>
      </c>
    </row>
    <row r="593" spans="5:7" ht="15.6">
      <c r="E593" s="61">
        <v>539</v>
      </c>
      <c r="F593" s="62" t="s">
        <v>353</v>
      </c>
      <c r="G593" s="63" t="s">
        <v>68</v>
      </c>
    </row>
    <row r="594" spans="5:7" ht="15.6">
      <c r="E594" s="61">
        <v>515</v>
      </c>
      <c r="F594" s="62" t="s">
        <v>354</v>
      </c>
      <c r="G594" s="63" t="s">
        <v>355</v>
      </c>
    </row>
    <row r="595" spans="5:7" ht="15.6">
      <c r="E595" s="61">
        <v>415</v>
      </c>
      <c r="F595" s="62" t="s">
        <v>356</v>
      </c>
      <c r="G595" s="63" t="s">
        <v>65</v>
      </c>
    </row>
    <row r="596" spans="5:7" ht="15.6">
      <c r="E596" s="127">
        <v>539</v>
      </c>
      <c r="F596" s="62" t="s">
        <v>353</v>
      </c>
      <c r="G596" s="63" t="s">
        <v>68</v>
      </c>
    </row>
    <row r="597" spans="5:7" ht="15.6">
      <c r="E597" s="127">
        <v>515</v>
      </c>
      <c r="F597" s="62" t="s">
        <v>354</v>
      </c>
      <c r="G597" s="63" t="s">
        <v>355</v>
      </c>
    </row>
    <row r="598" spans="5:7" ht="15.6">
      <c r="E598" s="127">
        <v>415</v>
      </c>
      <c r="F598" s="62" t="s">
        <v>356</v>
      </c>
      <c r="G598" s="63" t="s">
        <v>65</v>
      </c>
    </row>
    <row r="599" spans="5:7" ht="17.399999999999999">
      <c r="E599" s="128">
        <v>539</v>
      </c>
      <c r="F599" s="62" t="s">
        <v>353</v>
      </c>
      <c r="G599" s="63" t="s">
        <v>68</v>
      </c>
    </row>
    <row r="600" spans="5:7" ht="17.399999999999999">
      <c r="E600" s="128">
        <v>415</v>
      </c>
      <c r="F600" s="62" t="s">
        <v>356</v>
      </c>
      <c r="G600" s="63" t="s">
        <v>65</v>
      </c>
    </row>
    <row r="601" spans="5:7" ht="17.399999999999999">
      <c r="E601" s="128">
        <v>171</v>
      </c>
      <c r="F601" s="62" t="s">
        <v>357</v>
      </c>
      <c r="G601" s="63" t="s">
        <v>23</v>
      </c>
    </row>
    <row r="602" spans="5:7" ht="15.6">
      <c r="E602" s="61">
        <v>335</v>
      </c>
      <c r="F602" s="62" t="s">
        <v>262</v>
      </c>
      <c r="G602" s="63" t="s">
        <v>23</v>
      </c>
    </row>
    <row r="603" spans="5:7" ht="15.6">
      <c r="E603" s="61">
        <v>657</v>
      </c>
      <c r="F603" s="62" t="s">
        <v>263</v>
      </c>
      <c r="G603" s="63" t="s">
        <v>23</v>
      </c>
    </row>
    <row r="604" spans="5:7" ht="15.6">
      <c r="E604" s="61">
        <v>829</v>
      </c>
      <c r="F604" s="62" t="s">
        <v>264</v>
      </c>
      <c r="G604" s="63" t="s">
        <v>265</v>
      </c>
    </row>
    <row r="605" spans="5:7" ht="15.6">
      <c r="E605" s="127">
        <v>829</v>
      </c>
      <c r="F605" s="62" t="s">
        <v>264</v>
      </c>
      <c r="G605" s="63" t="s">
        <v>265</v>
      </c>
    </row>
    <row r="606" spans="5:7" ht="15.6">
      <c r="E606" s="127">
        <v>335</v>
      </c>
      <c r="F606" s="62" t="s">
        <v>262</v>
      </c>
      <c r="G606" s="63" t="s">
        <v>23</v>
      </c>
    </row>
    <row r="607" spans="5:7" ht="15.6">
      <c r="E607" s="127">
        <v>657</v>
      </c>
      <c r="F607" s="62" t="s">
        <v>263</v>
      </c>
      <c r="G607" s="63" t="s">
        <v>23</v>
      </c>
    </row>
    <row r="608" spans="5:7" ht="17.399999999999999">
      <c r="E608" s="128">
        <v>871</v>
      </c>
      <c r="F608" s="62" t="s">
        <v>266</v>
      </c>
      <c r="G608" s="63" t="s">
        <v>25</v>
      </c>
    </row>
    <row r="609" spans="5:7" ht="17.399999999999999">
      <c r="E609" s="128">
        <v>657</v>
      </c>
      <c r="F609" s="62" t="s">
        <v>263</v>
      </c>
      <c r="G609" s="63" t="s">
        <v>23</v>
      </c>
    </row>
    <row r="610" spans="5:7" ht="17.399999999999999">
      <c r="E610" s="128">
        <v>863</v>
      </c>
      <c r="F610" s="62" t="s">
        <v>268</v>
      </c>
      <c r="G610" s="63" t="s">
        <v>23</v>
      </c>
    </row>
    <row r="611" spans="5:7" ht="15.6">
      <c r="E611" s="61">
        <v>392</v>
      </c>
      <c r="F611" s="62" t="s">
        <v>380</v>
      </c>
      <c r="G611" s="63" t="s">
        <v>26</v>
      </c>
    </row>
    <row r="612" spans="5:7" ht="15.6">
      <c r="E612" s="61">
        <v>485</v>
      </c>
      <c r="F612" s="62" t="s">
        <v>381</v>
      </c>
      <c r="G612" s="63" t="s">
        <v>26</v>
      </c>
    </row>
    <row r="613" spans="5:7" ht="15.6">
      <c r="E613" s="61">
        <v>351</v>
      </c>
      <c r="F613" s="62" t="s">
        <v>382</v>
      </c>
      <c r="G613" s="63" t="s">
        <v>383</v>
      </c>
    </row>
    <row r="614" spans="5:7" ht="15.6">
      <c r="E614" s="127">
        <v>392</v>
      </c>
      <c r="F614" s="62" t="s">
        <v>380</v>
      </c>
      <c r="G614" s="63" t="s">
        <v>26</v>
      </c>
    </row>
    <row r="615" spans="5:7" ht="15.6">
      <c r="E615" s="127">
        <v>351</v>
      </c>
      <c r="F615" s="62" t="s">
        <v>382</v>
      </c>
      <c r="G615" s="63" t="s">
        <v>383</v>
      </c>
    </row>
    <row r="616" spans="5:7" ht="15.6">
      <c r="E616" s="127">
        <v>485</v>
      </c>
      <c r="F616" s="62" t="s">
        <v>381</v>
      </c>
      <c r="G616" s="63" t="s">
        <v>26</v>
      </c>
    </row>
    <row r="617" spans="5:7" ht="17.399999999999999">
      <c r="E617" s="128">
        <v>392</v>
      </c>
      <c r="F617" s="62" t="s">
        <v>380</v>
      </c>
      <c r="G617" s="63" t="s">
        <v>26</v>
      </c>
    </row>
    <row r="618" spans="5:7" ht="17.399999999999999">
      <c r="E618" s="128">
        <v>351</v>
      </c>
      <c r="F618" s="62" t="s">
        <v>382</v>
      </c>
      <c r="G618" s="63" t="s">
        <v>383</v>
      </c>
    </row>
    <row r="619" spans="5:7" ht="17.399999999999999">
      <c r="E619" s="128">
        <v>386</v>
      </c>
      <c r="F619" s="62" t="s">
        <v>385</v>
      </c>
      <c r="G619" s="63" t="s">
        <v>201</v>
      </c>
    </row>
    <row r="620" spans="5:7" ht="15.6">
      <c r="E620" s="61">
        <v>504</v>
      </c>
      <c r="F620" s="62" t="s">
        <v>279</v>
      </c>
      <c r="G620" s="63" t="s">
        <v>27</v>
      </c>
    </row>
    <row r="621" spans="5:7" ht="15.6">
      <c r="E621" s="61">
        <v>801</v>
      </c>
      <c r="F621" s="62" t="s">
        <v>280</v>
      </c>
      <c r="G621" s="63" t="s">
        <v>27</v>
      </c>
    </row>
    <row r="622" spans="5:7" ht="15.6">
      <c r="E622" s="61">
        <v>835</v>
      </c>
      <c r="F622" s="62" t="s">
        <v>281</v>
      </c>
      <c r="G622" s="63" t="s">
        <v>27</v>
      </c>
    </row>
    <row r="623" spans="5:7" ht="15.6">
      <c r="E623" s="127">
        <v>801</v>
      </c>
      <c r="F623" s="62" t="s">
        <v>280</v>
      </c>
      <c r="G623" s="63" t="s">
        <v>27</v>
      </c>
    </row>
    <row r="624" spans="5:7" ht="15.6">
      <c r="E624" s="127">
        <v>504</v>
      </c>
      <c r="F624" s="62" t="s">
        <v>279</v>
      </c>
      <c r="G624" s="63" t="s">
        <v>27</v>
      </c>
    </row>
    <row r="625" spans="5:7" ht="15.6">
      <c r="E625" s="127">
        <v>835</v>
      </c>
      <c r="F625" s="62" t="s">
        <v>281</v>
      </c>
      <c r="G625" s="63" t="s">
        <v>27</v>
      </c>
    </row>
    <row r="626" spans="5:7" ht="17.399999999999999">
      <c r="E626" s="128">
        <v>504</v>
      </c>
      <c r="F626" s="62" t="s">
        <v>279</v>
      </c>
      <c r="G626" s="63" t="s">
        <v>27</v>
      </c>
    </row>
    <row r="627" spans="5:7" ht="17.399999999999999">
      <c r="E627" s="128">
        <v>823</v>
      </c>
      <c r="F627" s="62" t="s">
        <v>282</v>
      </c>
      <c r="G627" s="63" t="s">
        <v>245</v>
      </c>
    </row>
    <row r="628" spans="5:7" ht="17.399999999999999">
      <c r="E628" s="128">
        <v>822</v>
      </c>
      <c r="F628" s="62" t="s">
        <v>285</v>
      </c>
      <c r="G628" s="63" t="s">
        <v>152</v>
      </c>
    </row>
    <row r="629" spans="5:7" ht="15.6">
      <c r="E629" s="61">
        <v>527</v>
      </c>
      <c r="F629" s="62" t="s">
        <v>408</v>
      </c>
      <c r="G629" s="63" t="s">
        <v>409</v>
      </c>
    </row>
    <row r="630" spans="5:7" ht="15.6">
      <c r="E630" s="61">
        <v>553</v>
      </c>
      <c r="F630" s="62" t="s">
        <v>410</v>
      </c>
      <c r="G630" s="63" t="s">
        <v>26</v>
      </c>
    </row>
    <row r="631" spans="5:7" ht="15.6">
      <c r="E631" s="61">
        <v>414</v>
      </c>
      <c r="F631" s="62" t="s">
        <v>411</v>
      </c>
      <c r="G631" s="63" t="s">
        <v>41</v>
      </c>
    </row>
    <row r="632" spans="5:7" ht="15.6">
      <c r="E632" s="127">
        <v>553</v>
      </c>
      <c r="F632" s="62" t="s">
        <v>410</v>
      </c>
      <c r="G632" s="63" t="s">
        <v>26</v>
      </c>
    </row>
    <row r="633" spans="5:7" ht="15.6">
      <c r="E633" s="127">
        <v>527</v>
      </c>
      <c r="F633" s="62" t="s">
        <v>408</v>
      </c>
      <c r="G633" s="63" t="s">
        <v>409</v>
      </c>
    </row>
    <row r="634" spans="5:7" ht="15.6">
      <c r="E634" s="127">
        <v>528</v>
      </c>
      <c r="F634" s="62" t="s">
        <v>413</v>
      </c>
      <c r="G634" s="63" t="s">
        <v>414</v>
      </c>
    </row>
    <row r="635" spans="5:7" ht="17.399999999999999">
      <c r="E635" s="128">
        <v>414</v>
      </c>
      <c r="F635" s="62" t="s">
        <v>411</v>
      </c>
      <c r="G635" s="63" t="s">
        <v>41</v>
      </c>
    </row>
    <row r="636" spans="5:7" ht="17.399999999999999">
      <c r="E636" s="128">
        <v>413</v>
      </c>
      <c r="F636" s="62" t="s">
        <v>412</v>
      </c>
      <c r="G636" s="63" t="s">
        <v>26</v>
      </c>
    </row>
    <row r="637" spans="5:7" ht="17.399999999999999">
      <c r="E637" s="128">
        <v>527</v>
      </c>
      <c r="F637" s="62" t="s">
        <v>408</v>
      </c>
      <c r="G637" s="63" t="s">
        <v>409</v>
      </c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608C-128A-44F9-B894-38E8354B83D6}">
  <dimension ref="E575:G637"/>
  <sheetViews>
    <sheetView workbookViewId="0">
      <selection activeCell="F636" sqref="F636:G636"/>
    </sheetView>
  </sheetViews>
  <sheetFormatPr defaultRowHeight="14.4"/>
  <cols>
    <col min="6" max="6" width="34.109375" customWidth="1"/>
  </cols>
  <sheetData>
    <row r="575" spans="5:7" ht="15.6">
      <c r="E575" s="61">
        <v>850</v>
      </c>
      <c r="F575" s="62" t="s">
        <v>239</v>
      </c>
      <c r="G575" s="63" t="s">
        <v>23</v>
      </c>
    </row>
    <row r="576" spans="5:7" ht="15.6">
      <c r="E576" s="61">
        <v>875</v>
      </c>
      <c r="F576" s="62" t="s">
        <v>240</v>
      </c>
      <c r="G576" s="63" t="s">
        <v>36</v>
      </c>
    </row>
    <row r="577" spans="5:7" ht="15.6">
      <c r="E577" s="61">
        <v>584</v>
      </c>
      <c r="F577" s="62" t="s">
        <v>241</v>
      </c>
      <c r="G577" s="63" t="s">
        <v>27</v>
      </c>
    </row>
    <row r="578" spans="5:7" ht="15.6">
      <c r="E578" s="127">
        <v>875</v>
      </c>
      <c r="F578" s="62" t="s">
        <v>240</v>
      </c>
      <c r="G578" s="63" t="s">
        <v>36</v>
      </c>
    </row>
    <row r="579" spans="5:7" ht="15.6">
      <c r="E579" s="127">
        <v>850</v>
      </c>
      <c r="F579" s="62" t="s">
        <v>239</v>
      </c>
      <c r="G579" s="63" t="s">
        <v>23</v>
      </c>
    </row>
    <row r="580" spans="5:7" ht="15.6">
      <c r="E580" s="127">
        <v>662</v>
      </c>
      <c r="F580" s="62" t="s">
        <v>252</v>
      </c>
      <c r="G580" s="63" t="s">
        <v>251</v>
      </c>
    </row>
    <row r="581" spans="5:7" ht="17.399999999999999">
      <c r="E581" s="128">
        <v>850</v>
      </c>
      <c r="F581" s="62" t="s">
        <v>239</v>
      </c>
      <c r="G581" s="63" t="s">
        <v>23</v>
      </c>
    </row>
    <row r="582" spans="5:7" ht="17.399999999999999">
      <c r="E582" s="128">
        <v>875</v>
      </c>
      <c r="F582" s="62" t="s">
        <v>240</v>
      </c>
      <c r="G582" s="63" t="s">
        <v>36</v>
      </c>
    </row>
    <row r="583" spans="5:7" ht="17.399999999999999">
      <c r="E583" s="128">
        <v>584</v>
      </c>
      <c r="F583" s="62" t="s">
        <v>241</v>
      </c>
      <c r="G583" s="63" t="s">
        <v>27</v>
      </c>
    </row>
    <row r="584" spans="5:7" ht="15.6">
      <c r="E584" s="61">
        <v>516</v>
      </c>
      <c r="F584" s="62" t="s">
        <v>359</v>
      </c>
      <c r="G584" s="63" t="s">
        <v>141</v>
      </c>
    </row>
    <row r="585" spans="5:7" ht="15.6">
      <c r="E585" s="61">
        <v>510</v>
      </c>
      <c r="F585" s="62" t="s">
        <v>360</v>
      </c>
      <c r="G585" s="63" t="s">
        <v>184</v>
      </c>
    </row>
    <row r="586" spans="5:7" ht="15.6">
      <c r="E586" s="61">
        <v>557</v>
      </c>
      <c r="F586" s="62" t="s">
        <v>361</v>
      </c>
      <c r="G586" s="63" t="s">
        <v>23</v>
      </c>
    </row>
    <row r="587" spans="5:7" ht="15.6">
      <c r="E587" s="127">
        <v>516</v>
      </c>
      <c r="F587" s="62" t="s">
        <v>359</v>
      </c>
      <c r="G587" s="63" t="s">
        <v>141</v>
      </c>
    </row>
    <row r="588" spans="5:7" ht="15.6">
      <c r="E588" s="127">
        <v>510</v>
      </c>
      <c r="F588" s="62" t="s">
        <v>360</v>
      </c>
      <c r="G588" s="63" t="s">
        <v>184</v>
      </c>
    </row>
    <row r="589" spans="5:7" ht="15.6">
      <c r="E589" s="127">
        <v>557</v>
      </c>
      <c r="F589" s="62" t="s">
        <v>361</v>
      </c>
      <c r="G589" s="63" t="s">
        <v>23</v>
      </c>
    </row>
    <row r="590" spans="5:7" ht="17.399999999999999">
      <c r="E590" s="128">
        <v>510</v>
      </c>
      <c r="F590" s="62" t="s">
        <v>360</v>
      </c>
      <c r="G590" s="63" t="s">
        <v>184</v>
      </c>
    </row>
    <row r="591" spans="5:7" ht="17.399999999999999">
      <c r="E591" s="128">
        <v>516</v>
      </c>
      <c r="F591" s="62" t="s">
        <v>359</v>
      </c>
      <c r="G591" s="63" t="s">
        <v>141</v>
      </c>
    </row>
    <row r="592" spans="5:7" ht="17.399999999999999">
      <c r="E592" s="128">
        <v>532</v>
      </c>
      <c r="F592" s="62" t="s">
        <v>365</v>
      </c>
      <c r="G592" s="63" t="s">
        <v>27</v>
      </c>
    </row>
    <row r="593" spans="5:7" ht="15.6">
      <c r="E593" s="61">
        <v>539</v>
      </c>
      <c r="F593" s="62" t="s">
        <v>353</v>
      </c>
      <c r="G593" s="63" t="s">
        <v>68</v>
      </c>
    </row>
    <row r="594" spans="5:7" ht="15.6">
      <c r="E594" s="61">
        <v>515</v>
      </c>
      <c r="F594" s="62" t="s">
        <v>354</v>
      </c>
      <c r="G594" s="63" t="s">
        <v>355</v>
      </c>
    </row>
    <row r="595" spans="5:7" ht="15.6">
      <c r="E595" s="61">
        <v>415</v>
      </c>
      <c r="F595" s="62" t="s">
        <v>356</v>
      </c>
      <c r="G595" s="63" t="s">
        <v>65</v>
      </c>
    </row>
    <row r="596" spans="5:7" ht="15.6">
      <c r="E596" s="127">
        <v>539</v>
      </c>
      <c r="F596" s="62" t="s">
        <v>353</v>
      </c>
      <c r="G596" s="63" t="s">
        <v>68</v>
      </c>
    </row>
    <row r="597" spans="5:7" ht="15.6">
      <c r="E597" s="127">
        <v>515</v>
      </c>
      <c r="F597" s="62" t="s">
        <v>354</v>
      </c>
      <c r="G597" s="63" t="s">
        <v>355</v>
      </c>
    </row>
    <row r="598" spans="5:7" ht="15.6">
      <c r="E598" s="127">
        <v>415</v>
      </c>
      <c r="F598" s="62" t="s">
        <v>356</v>
      </c>
      <c r="G598" s="63" t="s">
        <v>65</v>
      </c>
    </row>
    <row r="599" spans="5:7" ht="17.399999999999999">
      <c r="E599" s="128">
        <v>539</v>
      </c>
      <c r="F599" s="62" t="s">
        <v>353</v>
      </c>
      <c r="G599" s="63" t="s">
        <v>68</v>
      </c>
    </row>
    <row r="600" spans="5:7" ht="17.399999999999999">
      <c r="E600" s="128">
        <v>415</v>
      </c>
      <c r="F600" s="62" t="s">
        <v>356</v>
      </c>
      <c r="G600" s="63" t="s">
        <v>65</v>
      </c>
    </row>
    <row r="601" spans="5:7" ht="17.399999999999999">
      <c r="E601" s="128">
        <v>171</v>
      </c>
      <c r="F601" s="62" t="s">
        <v>357</v>
      </c>
      <c r="G601" s="63" t="s">
        <v>23</v>
      </c>
    </row>
    <row r="602" spans="5:7" ht="15.6">
      <c r="E602" s="61">
        <v>335</v>
      </c>
      <c r="F602" s="62" t="s">
        <v>262</v>
      </c>
      <c r="G602" s="63" t="s">
        <v>23</v>
      </c>
    </row>
    <row r="603" spans="5:7" ht="15.6">
      <c r="E603" s="61">
        <v>657</v>
      </c>
      <c r="F603" s="62" t="s">
        <v>263</v>
      </c>
      <c r="G603" s="63" t="s">
        <v>23</v>
      </c>
    </row>
    <row r="604" spans="5:7" ht="15.6">
      <c r="E604" s="61">
        <v>829</v>
      </c>
      <c r="F604" s="62" t="s">
        <v>264</v>
      </c>
      <c r="G604" s="63" t="s">
        <v>265</v>
      </c>
    </row>
    <row r="605" spans="5:7" ht="15.6">
      <c r="E605" s="127">
        <v>829</v>
      </c>
      <c r="F605" s="62" t="s">
        <v>264</v>
      </c>
      <c r="G605" s="63" t="s">
        <v>265</v>
      </c>
    </row>
    <row r="606" spans="5:7" ht="15.6">
      <c r="E606" s="127">
        <v>335</v>
      </c>
      <c r="F606" s="62" t="s">
        <v>262</v>
      </c>
      <c r="G606" s="63" t="s">
        <v>23</v>
      </c>
    </row>
    <row r="607" spans="5:7" ht="15.6">
      <c r="E607" s="127">
        <v>657</v>
      </c>
      <c r="F607" s="62" t="s">
        <v>263</v>
      </c>
      <c r="G607" s="63" t="s">
        <v>23</v>
      </c>
    </row>
    <row r="608" spans="5:7" ht="17.399999999999999">
      <c r="E608" s="128">
        <v>871</v>
      </c>
      <c r="F608" s="62" t="s">
        <v>266</v>
      </c>
      <c r="G608" s="63" t="s">
        <v>25</v>
      </c>
    </row>
    <row r="609" spans="5:7" ht="17.399999999999999">
      <c r="E609" s="128">
        <v>657</v>
      </c>
      <c r="F609" s="62" t="s">
        <v>263</v>
      </c>
      <c r="G609" s="63" t="s">
        <v>23</v>
      </c>
    </row>
    <row r="610" spans="5:7" ht="17.399999999999999">
      <c r="E610" s="128">
        <v>863</v>
      </c>
      <c r="F610" s="62" t="s">
        <v>268</v>
      </c>
      <c r="G610" s="63" t="s">
        <v>23</v>
      </c>
    </row>
    <row r="611" spans="5:7" ht="15.6">
      <c r="E611" s="61">
        <v>392</v>
      </c>
      <c r="F611" s="62" t="s">
        <v>380</v>
      </c>
      <c r="G611" s="63" t="s">
        <v>26</v>
      </c>
    </row>
    <row r="612" spans="5:7" ht="15.6">
      <c r="E612" s="61">
        <v>485</v>
      </c>
      <c r="F612" s="62" t="s">
        <v>381</v>
      </c>
      <c r="G612" s="63" t="s">
        <v>26</v>
      </c>
    </row>
    <row r="613" spans="5:7" ht="15.6">
      <c r="E613" s="61">
        <v>351</v>
      </c>
      <c r="F613" s="62" t="s">
        <v>382</v>
      </c>
      <c r="G613" s="63" t="s">
        <v>383</v>
      </c>
    </row>
    <row r="614" spans="5:7" ht="15.6">
      <c r="E614" s="127">
        <v>392</v>
      </c>
      <c r="F614" s="62" t="s">
        <v>380</v>
      </c>
      <c r="G614" s="63" t="s">
        <v>26</v>
      </c>
    </row>
    <row r="615" spans="5:7" ht="15.6">
      <c r="E615" s="127">
        <v>351</v>
      </c>
      <c r="F615" s="62" t="s">
        <v>382</v>
      </c>
      <c r="G615" s="63" t="s">
        <v>383</v>
      </c>
    </row>
    <row r="616" spans="5:7" ht="15.6">
      <c r="E616" s="127">
        <v>485</v>
      </c>
      <c r="F616" s="62" t="s">
        <v>381</v>
      </c>
      <c r="G616" s="63" t="s">
        <v>26</v>
      </c>
    </row>
    <row r="617" spans="5:7" ht="17.399999999999999">
      <c r="E617" s="128">
        <v>392</v>
      </c>
      <c r="F617" s="62" t="s">
        <v>380</v>
      </c>
      <c r="G617" s="63" t="s">
        <v>26</v>
      </c>
    </row>
    <row r="618" spans="5:7" ht="17.399999999999999">
      <c r="E618" s="128">
        <v>351</v>
      </c>
      <c r="F618" s="62" t="s">
        <v>382</v>
      </c>
      <c r="G618" s="63" t="s">
        <v>383</v>
      </c>
    </row>
    <row r="619" spans="5:7" ht="17.399999999999999">
      <c r="E619" s="128">
        <v>386</v>
      </c>
      <c r="F619" s="62" t="s">
        <v>385</v>
      </c>
      <c r="G619" s="63" t="s">
        <v>201</v>
      </c>
    </row>
    <row r="620" spans="5:7" ht="15.6">
      <c r="E620" s="61">
        <v>504</v>
      </c>
      <c r="F620" s="62" t="s">
        <v>279</v>
      </c>
      <c r="G620" s="63" t="s">
        <v>27</v>
      </c>
    </row>
    <row r="621" spans="5:7" ht="15.6">
      <c r="E621" s="61">
        <v>801</v>
      </c>
      <c r="F621" s="62" t="s">
        <v>280</v>
      </c>
      <c r="G621" s="63" t="s">
        <v>27</v>
      </c>
    </row>
    <row r="622" spans="5:7" ht="15.6">
      <c r="E622" s="61">
        <v>835</v>
      </c>
      <c r="F622" s="62" t="s">
        <v>281</v>
      </c>
      <c r="G622" s="63" t="s">
        <v>27</v>
      </c>
    </row>
    <row r="623" spans="5:7" ht="15.6">
      <c r="E623" s="127">
        <v>801</v>
      </c>
      <c r="F623" s="62" t="s">
        <v>280</v>
      </c>
      <c r="G623" s="63" t="s">
        <v>27</v>
      </c>
    </row>
    <row r="624" spans="5:7" ht="15.6">
      <c r="E624" s="127">
        <v>504</v>
      </c>
      <c r="F624" s="62" t="s">
        <v>279</v>
      </c>
      <c r="G624" s="63" t="s">
        <v>27</v>
      </c>
    </row>
    <row r="625" spans="5:7" ht="15.6">
      <c r="E625" s="127">
        <v>835</v>
      </c>
      <c r="F625" s="62" t="s">
        <v>281</v>
      </c>
      <c r="G625" s="63" t="s">
        <v>27</v>
      </c>
    </row>
    <row r="626" spans="5:7" ht="17.399999999999999">
      <c r="E626" s="128">
        <v>504</v>
      </c>
      <c r="F626" s="62" t="s">
        <v>279</v>
      </c>
      <c r="G626" s="63" t="s">
        <v>27</v>
      </c>
    </row>
    <row r="627" spans="5:7" ht="17.399999999999999">
      <c r="E627" s="128">
        <v>823</v>
      </c>
      <c r="F627" s="62" t="s">
        <v>282</v>
      </c>
      <c r="G627" s="63" t="s">
        <v>245</v>
      </c>
    </row>
    <row r="628" spans="5:7" ht="17.399999999999999">
      <c r="E628" s="128">
        <v>822</v>
      </c>
      <c r="F628" s="62" t="s">
        <v>285</v>
      </c>
      <c r="G628" s="63" t="s">
        <v>152</v>
      </c>
    </row>
    <row r="629" spans="5:7" ht="15.6">
      <c r="E629" s="61">
        <v>527</v>
      </c>
      <c r="F629" s="62" t="s">
        <v>408</v>
      </c>
      <c r="G629" s="63" t="s">
        <v>409</v>
      </c>
    </row>
    <row r="630" spans="5:7" ht="15.6">
      <c r="E630" s="61">
        <v>553</v>
      </c>
      <c r="F630" s="62" t="s">
        <v>410</v>
      </c>
      <c r="G630" s="63" t="s">
        <v>26</v>
      </c>
    </row>
    <row r="631" spans="5:7" ht="15.6">
      <c r="E631" s="61">
        <v>414</v>
      </c>
      <c r="F631" s="62" t="s">
        <v>411</v>
      </c>
      <c r="G631" s="63" t="s">
        <v>41</v>
      </c>
    </row>
    <row r="632" spans="5:7" ht="15.6">
      <c r="E632" s="127">
        <v>553</v>
      </c>
      <c r="F632" s="62" t="s">
        <v>410</v>
      </c>
      <c r="G632" s="63" t="s">
        <v>26</v>
      </c>
    </row>
    <row r="633" spans="5:7" ht="15.6">
      <c r="E633" s="127">
        <v>527</v>
      </c>
      <c r="F633" s="62" t="s">
        <v>408</v>
      </c>
      <c r="G633" s="63" t="s">
        <v>409</v>
      </c>
    </row>
    <row r="634" spans="5:7" ht="15.6">
      <c r="E634" s="127">
        <v>528</v>
      </c>
      <c r="F634" s="62" t="s">
        <v>413</v>
      </c>
      <c r="G634" s="63" t="s">
        <v>414</v>
      </c>
    </row>
    <row r="635" spans="5:7" ht="17.399999999999999">
      <c r="E635" s="128">
        <v>414</v>
      </c>
      <c r="F635" s="62" t="s">
        <v>411</v>
      </c>
      <c r="G635" s="63" t="s">
        <v>41</v>
      </c>
    </row>
    <row r="636" spans="5:7" ht="17.399999999999999">
      <c r="E636" s="128">
        <v>413</v>
      </c>
      <c r="F636" s="62" t="s">
        <v>412</v>
      </c>
      <c r="G636" s="63" t="s">
        <v>26</v>
      </c>
    </row>
    <row r="637" spans="5:7" ht="17.399999999999999">
      <c r="E637" s="128">
        <v>527</v>
      </c>
      <c r="F637" s="62" t="s">
        <v>408</v>
      </c>
      <c r="G637" s="63" t="s">
        <v>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U6 -U7 CHAMP</vt:lpstr>
      <vt:lpstr>U8 -U9 CHAMP </vt:lpstr>
      <vt:lpstr>U10 + CHAMPS</vt:lpstr>
      <vt:lpstr>PRELIM</vt:lpstr>
      <vt:lpstr>SCANLON 24 GRADES</vt:lpstr>
      <vt:lpstr>POINTS</vt:lpstr>
      <vt:lpstr>TINY TOTS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kilbourne</dc:creator>
  <cp:lastModifiedBy>caroline kilbourne</cp:lastModifiedBy>
  <cp:lastPrinted>2023-04-10T16:56:27Z</cp:lastPrinted>
  <dcterms:created xsi:type="dcterms:W3CDTF">2017-03-18T08:51:05Z</dcterms:created>
  <dcterms:modified xsi:type="dcterms:W3CDTF">2024-03-07T19:43:17Z</dcterms:modified>
</cp:coreProperties>
</file>